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 tabRatio="881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</sheets>
  <calcPr calcId="145621"/>
</workbook>
</file>

<file path=xl/calcChain.xml><?xml version="1.0" encoding="utf-8"?>
<calcChain xmlns="http://schemas.openxmlformats.org/spreadsheetml/2006/main">
  <c r="O25" i="6" l="1"/>
  <c r="O24" i="6"/>
  <c r="M25" i="6"/>
  <c r="M24" i="6"/>
  <c r="R24" i="5"/>
  <c r="R23" i="5"/>
  <c r="R22" i="5"/>
  <c r="P24" i="5"/>
  <c r="P23" i="5"/>
  <c r="P22" i="5"/>
  <c r="J24" i="5" l="1"/>
  <c r="G21" i="6"/>
  <c r="L30" i="1"/>
</calcChain>
</file>

<file path=xl/sharedStrings.xml><?xml version="1.0" encoding="utf-8"?>
<sst xmlns="http://schemas.openxmlformats.org/spreadsheetml/2006/main" count="788" uniqueCount="239">
  <si>
    <t xml:space="preserve">Dječji vrtići Petar Pan Vodnjan </t>
  </si>
  <si>
    <t>Scuole dell'infanzia Petar Pan Dignano</t>
  </si>
  <si>
    <t>S. Rocco 17</t>
  </si>
  <si>
    <t>52215 Vodnjan (Dignano)</t>
  </si>
  <si>
    <t>OIB: 12242845735</t>
  </si>
  <si>
    <t>Za razdoblje od 01.01.2024. do 30.06.2024.</t>
  </si>
  <si>
    <t/>
  </si>
  <si>
    <t>Račun / opis</t>
  </si>
  <si>
    <t>Izvršenje 2023.</t>
  </si>
  <si>
    <t>Izvorni plan 2024.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</si>
  <si>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</si>
  <si>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</si>
  <si>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</si>
  <si>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</si>
  <si>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</si>
  <si>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</si>
  <si>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</si>
  <si>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</si>
  <si>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</si>
  <si>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</si>
  <si>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</si>
  <si>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</si>
  <si>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</si>
  <si>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</si>
  <si>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</si>
  <si>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</si>
  <si>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</si>
  <si>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</si>
  <si>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</si>
  <si>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</si>
  <si>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</si>
  <si>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</si>
  <si>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</si>
  <si>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</si>
  <si>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</si>
  <si>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</si>
  <si>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</si>
  <si>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</si>
  <si>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</si>
  <si>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</si>
  <si>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</si>
  <si>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</si>
  <si>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6614 Prihodi od prodaje proizvoda i robe</t>
  </si>
  <si>
    <t>663 Donacije od pravnih i fizičkih osoba izvan općeg proračuna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</si>
  <si>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</si>
  <si>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</si>
  <si>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</si>
  <si>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</si>
  <si>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</si>
  <si>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</si>
  <si>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</si>
  <si>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</si>
  <si>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</si>
  <si>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</si>
  <si>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</si>
  <si>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</si>
  <si>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</si>
  <si>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</si>
  <si>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</si>
  <si>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</si>
  <si>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</si>
  <si>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</si>
  <si>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</si>
  <si>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</si>
  <si>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</si>
  <si>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</si>
  <si>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</si>
  <si>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</si>
  <si>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</si>
  <si>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</si>
  <si>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</si>
  <si>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</si>
  <si>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</si>
  <si>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</si>
  <si>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</si>
  <si>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</si>
  <si>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</si>
  <si>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</si>
  <si>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</si>
  <si>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</si>
  <si>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</si>
  <si>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</si>
  <si>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</si>
  <si>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</si>
  <si>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</si>
  <si>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</si>
  <si>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</si>
  <si>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</si>
  <si>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3433 Zatezne kamate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</si>
  <si>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</si>
  <si>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</si>
  <si>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</si>
  <si>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</si>
  <si>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4226 Sportska i glazbena oprema</t>
  </si>
  <si>
    <t>4227 Uređaji, strojevi i oprema za ostale namjene</t>
  </si>
  <si>
    <t>426 Nematerijalna proizvedena imovina</t>
  </si>
  <si>
    <t>4262 Ulaganja u računalne programe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</si>
  <si>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</si>
  <si>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</si>
  <si>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</si>
  <si>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</si>
  <si>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</si>
  <si>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</si>
  <si>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</si>
  <si>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4. PRIHODI ZA POSEBNE NAMJENE</t>
  </si>
  <si>
    <t>Izvor 4.1. PRIHODI ZA POSEBNE NAMJENE</t>
  </si>
  <si>
    <t>Izvor 5. POMOĆI</t>
  </si>
  <si>
    <t>Izvor 5.1. POMOĆI</t>
  </si>
  <si>
    <t>Izvor 6. DONACIJE</t>
  </si>
  <si>
    <t>Izvor 6.1. DONACIJE</t>
  </si>
  <si>
    <t xml:space="preserve"> SVEUKUPNI RASHODI</t>
  </si>
  <si>
    <t>Rashodi prema funkcijskoj klasifikaciji</t>
  </si>
  <si>
    <t>Račun/Opis</t>
  </si>
  <si>
    <t>Izvršenje 2023</t>
  </si>
  <si>
    <t>Izvorni plan 2024</t>
  </si>
  <si>
    <t>Izvršenje 2024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</si>
  <si>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</si>
  <si>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</si>
  <si>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</si>
  <si>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</si>
  <si>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</si>
  <si>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Račun financiranja prema ekonomskoj klasifikaciji</t>
  </si>
  <si>
    <t>Racun/Opis</t>
  </si>
  <si>
    <t>B. RAČUN ZADUŽIVANJA FINANCIRANJA</t>
  </si>
  <si>
    <t>54 Izdaci za otplatu glavnice primljenih kredita i zajmova</t>
  </si>
  <si>
    <t>5443 Otplata glavnice primljenih kredita od tuzemnih kreditnih institucija izvan javnog sektora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</si>
  <si>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</si>
  <si>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</si>
  <si>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</si>
  <si>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</si>
  <si>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</si>
  <si>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 xml:space="preserve"> UKUPNI IZDACI</t>
  </si>
  <si>
    <t>1. OPĆI PRIHODI I PRIMICI</t>
  </si>
  <si>
    <t>1.1. OPĆI PRIHODI I PRIMICI</t>
  </si>
  <si>
    <t>3. VLASTITI PRIHODI</t>
  </si>
  <si>
    <t>3.1. VLASTITI PRIHODI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</si>
  <si>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</si>
  <si>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</si>
  <si>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</si>
  <si>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</si>
  <si>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</si>
  <si>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</si>
  <si>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</si>
  <si>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400 JEDINSTVENI UPRAVNI ODJEL GRADA VODNJANA - DIGNANO</t>
  </si>
  <si>
    <t>GLAVA 40002 ODSJEK ZA OPĆE POSLOVE, DRUŠTV.DJ., LOKALNU I MJESNU SAMOUPRAVU</t>
  </si>
  <si>
    <t>4501</t>
  </si>
  <si>
    <t>Program: REDOVNI PROGRAM</t>
  </si>
  <si>
    <t>A100001</t>
  </si>
  <si>
    <t>Aktivnost: REDOVNI PROGRAM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</si>
  <si>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</si>
  <si>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</si>
  <si>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</si>
  <si>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</si>
  <si>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</si>
  <si>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</si>
  <si>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</si>
  <si>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</si>
  <si>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</si>
  <si>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</si>
  <si>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3222</t>
  </si>
  <si>
    <t>Materijal i sirovine</t>
  </si>
  <si>
    <t>3223</t>
  </si>
  <si>
    <t>Energija</t>
  </si>
  <si>
    <t>3232</t>
  </si>
  <si>
    <t>Usluge tekućeg i investicijskog održavanja</t>
  </si>
  <si>
    <t>34</t>
  </si>
  <si>
    <t>Financijski rashodi</t>
  </si>
  <si>
    <t>3423</t>
  </si>
  <si>
    <t>42</t>
  </si>
  <si>
    <t>Rashodi za nabavu proizvedene dugotrajne imovine</t>
  </si>
  <si>
    <t>4223</t>
  </si>
  <si>
    <t>Oprema za održavanje i zaštitu</t>
  </si>
  <si>
    <t>4227</t>
  </si>
  <si>
    <t>Uređaji, strojevi i oprema za ostale namjene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</si>
  <si>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</si>
  <si>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</si>
  <si>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</si>
  <si>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</si>
  <si>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3212</t>
  </si>
  <si>
    <t>Naknade za prijevoz, za rad na terenu i odvojeni život</t>
  </si>
  <si>
    <t>3214</t>
  </si>
  <si>
    <t>Ostale naknade troškova zaposlenima</t>
  </si>
  <si>
    <t>3221</t>
  </si>
  <si>
    <t>Uredski materijal i ostali materijalni rashodi</t>
  </si>
  <si>
    <t>3433</t>
  </si>
  <si>
    <t>Zatezne kamate</t>
  </si>
  <si>
    <t>4262</t>
  </si>
  <si>
    <t>Ulaganja u računalne programe</t>
  </si>
  <si>
    <t>3211</t>
  </si>
  <si>
    <t>Službena putovanja</t>
  </si>
  <si>
    <t>3213</t>
  </si>
  <si>
    <t>Stručno usavršavanje zaposlenika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</si>
  <si>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</si>
  <si>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</si>
  <si>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</si>
  <si>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</si>
  <si>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</si>
  <si>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</si>
  <si>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</si>
  <si>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</si>
  <si>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</si>
  <si>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</si>
  <si>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</si>
  <si>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</si>
  <si>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</si>
  <si>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</si>
  <si>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</si>
  <si>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</si>
  <si>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</si>
  <si>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</si>
  <si>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</si>
  <si>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</si>
  <si>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</si>
  <si>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</si>
  <si>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</si>
  <si>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</si>
  <si>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</si>
  <si>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</si>
  <si>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</si>
  <si>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</si>
  <si>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</si>
  <si>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</si>
  <si>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4221</t>
  </si>
  <si>
    <t>Uredska oprema i namještaj</t>
  </si>
  <si>
    <t>A100002</t>
  </si>
  <si>
    <t>Aktivnost: PROGRAM PREDŠKOLE</t>
  </si>
  <si>
    <t>IZVJEŠTAJ O IZVRŠENJU FINANCIJSKOG PLANA</t>
  </si>
  <si>
    <t>I. OPĆI DIO</t>
  </si>
  <si>
    <t>SAŽETAK</t>
  </si>
  <si>
    <t>C. PRNESENI VIŠAK ILI PRENESENI MANJAK I VIŠEGODIŠNJI PLAN URAVNOTEŽENJA</t>
  </si>
  <si>
    <t>3423 Kamate za primljene kredite i zajmove od kreditnih i ostalih fin. institucija izvan javnog sektora</t>
  </si>
  <si>
    <t xml:space="preserve">A. RAČUN PRIHODA I RASHODA </t>
  </si>
  <si>
    <t>B. RAČUN FINANCIRANJA</t>
  </si>
  <si>
    <t>544 Otplata glavnice primljenih kredita i zajmova od kreditnih i ostalih financijskih institucija</t>
  </si>
  <si>
    <t>II. POSEBNI DIO</t>
  </si>
  <si>
    <t>Kamate za primljene kredite i zajmove od kreditnih i ostalih financijskih institucija</t>
  </si>
  <si>
    <t>6. DONACIJE</t>
  </si>
  <si>
    <t>6.1. DONACIJE</t>
  </si>
  <si>
    <t xml:space="preserve"> REZULTAT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</si>
</sst>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##\%"/>
    <numFmt numFmtId="165" formatCode="d\.m\.yyyy"/>
  </numFmts>
  <fonts count="32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63"/>
      <name val="Calibri"/>
    </font>
    <font>
      <b/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0" fillId="0" borderId="0" xfId="0"/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5" fillId="0" borderId="0" xfId="0" applyFont="1" applyAlignment="1"/>
    <xf numFmtId="0" fontId="25" fillId="4" borderId="1" xfId="0" applyNumberFormat="1" applyFont="1" applyFill="1" applyBorder="1" applyAlignment="1">
      <alignment horizontal="right"/>
    </xf>
    <xf numFmtId="20" fontId="25" fillId="4" borderId="1" xfId="0" applyNumberFormat="1" applyFont="1" applyFill="1" applyBorder="1" applyAlignment="1">
      <alignment horizontal="left"/>
    </xf>
    <xf numFmtId="0" fontId="25" fillId="0" borderId="0" xfId="0" applyFont="1"/>
    <xf numFmtId="0" fontId="0" fillId="0" borderId="0" xfId="0" applyAlignment="1"/>
    <xf numFmtId="0" fontId="27" fillId="0" borderId="0" xfId="0" applyFont="1"/>
    <xf numFmtId="0" fontId="26" fillId="0" borderId="0" xfId="0" applyFont="1"/>
    <xf numFmtId="0" fontId="26" fillId="0" borderId="0" xfId="0" applyFont="1" applyAlignment="1"/>
    <xf numFmtId="0" fontId="0" fillId="0" borderId="0" xfId="0" applyAlignment="1">
      <alignment wrapText="1"/>
    </xf>
    <xf numFmtId="0" fontId="31" fillId="0" borderId="0" xfId="0" applyFont="1"/>
    <xf numFmtId="0" fontId="3" fillId="3" borderId="5" xfId="0" applyFont="1" applyFill="1" applyBorder="1" applyAlignment="1">
      <alignment horizontal="left"/>
    </xf>
    <xf numFmtId="0" fontId="0" fillId="0" borderId="5" xfId="0" applyBorder="1"/>
    <xf numFmtId="0" fontId="1" fillId="0" borderId="5" xfId="0" applyFont="1" applyBorder="1"/>
    <xf numFmtId="4" fontId="1" fillId="4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3" fillId="5" borderId="5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4" borderId="1" xfId="0" applyNumberFormat="1" applyFont="1" applyFill="1" applyBorder="1" applyAlignment="1">
      <alignment horizontal="center"/>
    </xf>
    <xf numFmtId="0" fontId="25" fillId="0" borderId="0" xfId="0" applyFont="1"/>
    <xf numFmtId="0" fontId="29" fillId="3" borderId="5" xfId="0" applyFont="1" applyFill="1" applyBorder="1" applyAlignment="1">
      <alignment horizontal="left" wrapText="1"/>
    </xf>
    <xf numFmtId="0" fontId="26" fillId="4" borderId="1" xfId="0" applyNumberFormat="1" applyFont="1" applyFill="1" applyBorder="1" applyAlignment="1">
      <alignment horizontal="center"/>
    </xf>
    <xf numFmtId="0" fontId="26" fillId="0" borderId="0" xfId="0" applyFont="1"/>
    <xf numFmtId="0" fontId="28" fillId="4" borderId="1" xfId="0" applyNumberFormat="1" applyFont="1" applyFill="1" applyBorder="1" applyAlignment="1">
      <alignment horizontal="center"/>
    </xf>
    <xf numFmtId="0" fontId="28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5" fillId="0" borderId="0" xfId="0" applyFont="1"/>
    <xf numFmtId="164" fontId="0" fillId="4" borderId="5" xfId="0" applyNumberFormat="1" applyFont="1" applyFill="1" applyBorder="1" applyAlignment="1">
      <alignment horizontal="right"/>
    </xf>
    <xf numFmtId="4" fontId="0" fillId="4" borderId="5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0" fontId="5" fillId="0" borderId="5" xfId="0" applyFont="1" applyBorder="1"/>
    <xf numFmtId="4" fontId="5" fillId="4" borderId="5" xfId="0" applyNumberFormat="1" applyFont="1" applyFill="1" applyBorder="1" applyAlignment="1">
      <alignment horizontal="right"/>
    </xf>
    <xf numFmtId="0" fontId="7" fillId="5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26" fillId="4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left"/>
    </xf>
    <xf numFmtId="0" fontId="11" fillId="5" borderId="5" xfId="0" applyNumberFormat="1" applyFont="1" applyFill="1" applyBorder="1"/>
    <xf numFmtId="4" fontId="11" fillId="5" borderId="5" xfId="0" applyNumberFormat="1" applyFont="1" applyFill="1" applyBorder="1" applyAlignment="1">
      <alignment horizontal="right"/>
    </xf>
    <xf numFmtId="164" fontId="11" fillId="5" borderId="5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14" fillId="7" borderId="5" xfId="0" applyFont="1" applyFill="1" applyBorder="1" applyAlignment="1">
      <alignment horizontal="center"/>
    </xf>
    <xf numFmtId="0" fontId="15" fillId="8" borderId="5" xfId="0" applyNumberFormat="1" applyFont="1" applyFill="1" applyBorder="1"/>
    <xf numFmtId="4" fontId="15" fillId="8" borderId="5" xfId="0" applyNumberFormat="1" applyFont="1" applyFill="1" applyBorder="1" applyAlignment="1">
      <alignment horizontal="right"/>
    </xf>
    <xf numFmtId="164" fontId="15" fillId="8" borderId="5" xfId="0" applyNumberFormat="1" applyFont="1" applyFill="1" applyBorder="1" applyAlignment="1">
      <alignment horizontal="right"/>
    </xf>
    <xf numFmtId="164" fontId="16" fillId="4" borderId="5" xfId="0" applyNumberFormat="1" applyFont="1" applyFill="1" applyBorder="1" applyAlignment="1">
      <alignment horizontal="right"/>
    </xf>
    <xf numFmtId="0" fontId="17" fillId="5" borderId="5" xfId="0" applyNumberFormat="1" applyFont="1" applyFill="1" applyBorder="1"/>
    <xf numFmtId="4" fontId="17" fillId="5" borderId="5" xfId="0" applyNumberFormat="1" applyFont="1" applyFill="1" applyBorder="1" applyAlignment="1">
      <alignment horizontal="right"/>
    </xf>
    <xf numFmtId="164" fontId="17" fillId="5" borderId="5" xfId="0" applyNumberFormat="1" applyFont="1" applyFill="1" applyBorder="1" applyAlignment="1">
      <alignment horizontal="right"/>
    </xf>
    <xf numFmtId="0" fontId="16" fillId="0" borderId="5" xfId="0" applyFont="1" applyBorder="1"/>
    <xf numFmtId="4" fontId="16" fillId="4" borderId="5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18" fillId="2" borderId="5" xfId="0" applyFont="1" applyFill="1" applyBorder="1" applyAlignment="1">
      <alignment horizontal="center" wrapText="1"/>
    </xf>
    <xf numFmtId="164" fontId="20" fillId="5" borderId="5" xfId="0" applyNumberFormat="1" applyFont="1" applyFill="1" applyBorder="1" applyAlignment="1">
      <alignment horizontal="right"/>
    </xf>
    <xf numFmtId="0" fontId="20" fillId="5" borderId="5" xfId="0" applyNumberFormat="1" applyFont="1" applyFill="1" applyBorder="1"/>
    <xf numFmtId="4" fontId="20" fillId="5" borderId="5" xfId="0" applyNumberFormat="1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0" fillId="0" borderId="4" xfId="0" applyBorder="1"/>
    <xf numFmtId="164" fontId="23" fillId="4" borderId="5" xfId="0" applyNumberFormat="1" applyFont="1" applyFill="1" applyBorder="1" applyAlignment="1">
      <alignment horizontal="right"/>
    </xf>
    <xf numFmtId="0" fontId="0" fillId="4" borderId="5" xfId="0" applyNumberFormat="1" applyFont="1" applyFill="1" applyBorder="1" applyAlignment="1">
      <alignment horizontal="left"/>
    </xf>
    <xf numFmtId="0" fontId="23" fillId="4" borderId="5" xfId="0" applyNumberFormat="1" applyFont="1" applyFill="1" applyBorder="1" applyAlignment="1">
      <alignment horizontal="left"/>
    </xf>
    <xf numFmtId="4" fontId="23" fillId="4" borderId="5" xfId="0" applyNumberFormat="1" applyFont="1" applyFill="1" applyBorder="1" applyAlignment="1">
      <alignment horizontal="right"/>
    </xf>
    <xf numFmtId="0" fontId="24" fillId="12" borderId="5" xfId="0" applyNumberFormat="1" applyFont="1" applyFill="1" applyBorder="1" applyAlignment="1">
      <alignment horizontal="left"/>
    </xf>
    <xf numFmtId="4" fontId="24" fillId="12" borderId="5" xfId="0" applyNumberFormat="1" applyFont="1" applyFill="1" applyBorder="1" applyAlignment="1">
      <alignment horizontal="right"/>
    </xf>
    <xf numFmtId="164" fontId="24" fillId="12" borderId="5" xfId="0" applyNumberFormat="1" applyFont="1" applyFill="1" applyBorder="1" applyAlignment="1">
      <alignment horizontal="right"/>
    </xf>
    <xf numFmtId="164" fontId="23" fillId="6" borderId="5" xfId="0" applyNumberFormat="1" applyFont="1" applyFill="1" applyBorder="1" applyAlignment="1">
      <alignment horizontal="right"/>
    </xf>
    <xf numFmtId="0" fontId="23" fillId="6" borderId="5" xfId="0" applyNumberFormat="1" applyFont="1" applyFill="1" applyBorder="1" applyAlignment="1">
      <alignment horizontal="left"/>
    </xf>
    <xf numFmtId="4" fontId="23" fillId="6" borderId="5" xfId="0" applyNumberFormat="1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164" fontId="23" fillId="11" borderId="5" xfId="0" applyNumberFormat="1" applyFont="1" applyFill="1" applyBorder="1" applyAlignment="1">
      <alignment horizontal="right"/>
    </xf>
    <xf numFmtId="0" fontId="23" fillId="11" borderId="5" xfId="0" applyNumberFormat="1" applyFont="1" applyFill="1" applyBorder="1" applyAlignment="1">
      <alignment horizontal="left"/>
    </xf>
    <xf numFmtId="4" fontId="23" fillId="11" borderId="5" xfId="0" applyNumberFormat="1" applyFont="1" applyFill="1" applyBorder="1" applyAlignment="1">
      <alignment horizontal="right"/>
    </xf>
    <xf numFmtId="0" fontId="23" fillId="10" borderId="5" xfId="0" applyNumberFormat="1" applyFont="1" applyFill="1" applyBorder="1" applyAlignment="1">
      <alignment horizontal="left"/>
    </xf>
    <xf numFmtId="0" fontId="23" fillId="10" borderId="2" xfId="0" applyNumberFormat="1" applyFont="1" applyFill="1" applyBorder="1" applyAlignment="1">
      <alignment horizontal="left" wrapText="1"/>
    </xf>
    <xf numFmtId="4" fontId="23" fillId="10" borderId="5" xfId="0" applyNumberFormat="1" applyFont="1" applyFill="1" applyBorder="1" applyAlignment="1">
      <alignment horizontal="right"/>
    </xf>
    <xf numFmtId="164" fontId="23" fillId="10" borderId="5" xfId="0" applyNumberFormat="1" applyFont="1" applyFill="1" applyBorder="1" applyAlignment="1">
      <alignment horizontal="right"/>
    </xf>
    <xf numFmtId="0" fontId="23" fillId="7" borderId="5" xfId="0" applyFont="1" applyFill="1" applyBorder="1" applyAlignment="1">
      <alignment horizontal="center"/>
    </xf>
    <xf numFmtId="0" fontId="30" fillId="8" borderId="5" xfId="0" applyNumberFormat="1" applyFont="1" applyFill="1" applyBorder="1" applyAlignment="1">
      <alignment horizontal="left"/>
    </xf>
    <xf numFmtId="0" fontId="31" fillId="0" borderId="5" xfId="0" applyFont="1" applyBorder="1"/>
    <xf numFmtId="4" fontId="30" fillId="8" borderId="5" xfId="0" applyNumberFormat="1" applyFont="1" applyFill="1" applyBorder="1" applyAlignment="1">
      <alignment horizontal="right"/>
    </xf>
    <xf numFmtId="164" fontId="30" fillId="8" borderId="5" xfId="0" applyNumberFormat="1" applyFont="1" applyFill="1" applyBorder="1" applyAlignment="1">
      <alignment horizontal="right"/>
    </xf>
    <xf numFmtId="0" fontId="23" fillId="9" borderId="5" xfId="0" applyNumberFormat="1" applyFont="1" applyFill="1" applyBorder="1" applyAlignment="1">
      <alignment horizontal="left"/>
    </xf>
    <xf numFmtId="0" fontId="0" fillId="0" borderId="5" xfId="0" applyFill="1" applyBorder="1"/>
    <xf numFmtId="0" fontId="1" fillId="13" borderId="5" xfId="0" applyFont="1" applyFill="1" applyBorder="1"/>
    <xf numFmtId="0" fontId="0" fillId="13" borderId="5" xfId="0" applyFill="1" applyBorder="1"/>
    <xf numFmtId="4" fontId="1" fillId="13" borderId="5" xfId="0" applyNumberFormat="1" applyFont="1" applyFill="1" applyBorder="1" applyAlignment="1">
      <alignment horizontal="right"/>
    </xf>
    <xf numFmtId="164" fontId="1" fillId="13" borderId="5" xfId="0" applyNumberFormat="1" applyFont="1" applyFill="1" applyBorder="1" applyAlignment="1">
      <alignment horizontal="right"/>
    </xf>
    <xf numFmtId="0" fontId="9" fillId="0" borderId="5" xfId="0" applyNumberFormat="1" applyFont="1" applyFill="1" applyBorder="1"/>
    <xf numFmtId="4" fontId="9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5" xfId="0" applyNumberFormat="1" applyFont="1" applyFill="1" applyBorder="1"/>
    <xf numFmtId="4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0" fontId="1" fillId="0" borderId="5" xfId="0" applyNumberFormat="1" applyFont="1" applyFill="1" applyBorder="1"/>
    <xf numFmtId="0" fontId="0" fillId="0" borderId="1" xfId="0" applyNumberFormat="1" applyFont="1" applyFill="1" applyBorder="1" applyAlignment="1">
      <alignment horizontal="left"/>
    </xf>
    <xf numFmtId="0" fontId="0" fillId="0" borderId="0" xfId="0" applyFill="1"/>
    <xf numFmtId="0" fontId="12" fillId="0" borderId="5" xfId="0" applyNumberFormat="1" applyFont="1" applyFill="1" applyBorder="1"/>
    <xf numFmtId="4" fontId="12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0" fontId="13" fillId="0" borderId="5" xfId="0" applyNumberFormat="1" applyFont="1" applyFill="1" applyBorder="1"/>
    <xf numFmtId="4" fontId="13" fillId="0" borderId="5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0" fontId="21" fillId="0" borderId="5" xfId="0" applyNumberFormat="1" applyFont="1" applyFill="1" applyBorder="1"/>
    <xf numFmtId="4" fontId="21" fillId="0" borderId="5" xfId="0" applyNumberFormat="1" applyFont="1" applyFill="1" applyBorder="1" applyAlignment="1">
      <alignment horizontal="right"/>
    </xf>
    <xf numFmtId="164" fontId="21" fillId="0" borderId="5" xfId="0" applyNumberFormat="1" applyFont="1" applyFill="1" applyBorder="1" applyAlignment="1">
      <alignment horizontal="right"/>
    </xf>
    <xf numFmtId="0" fontId="22" fillId="0" borderId="5" xfId="0" applyNumberFormat="1" applyFont="1" applyFill="1" applyBorder="1"/>
    <xf numFmtId="4" fontId="22" fillId="0" borderId="5" xfId="0" applyNumberFormat="1" applyFont="1" applyFill="1" applyBorder="1" applyAlignment="1">
      <alignment horizontal="right"/>
    </xf>
    <xf numFmtId="164" fontId="22" fillId="0" borderId="5" xfId="0" applyNumberFormat="1" applyFont="1" applyFill="1" applyBorder="1" applyAlignment="1">
      <alignment horizontal="right"/>
    </xf>
    <xf numFmtId="0" fontId="21" fillId="0" borderId="2" xfId="0" applyNumberFormat="1" applyFont="1" applyFill="1" applyBorder="1"/>
    <xf numFmtId="0" fontId="21" fillId="0" borderId="3" xfId="0" applyNumberFormat="1" applyFont="1" applyFill="1" applyBorder="1"/>
    <xf numFmtId="0" fontId="21" fillId="0" borderId="4" xfId="0" applyNumberFormat="1" applyFont="1" applyFill="1" applyBorder="1"/>
    <xf numFmtId="4" fontId="21" fillId="0" borderId="2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right"/>
    </xf>
    <xf numFmtId="164" fontId="21" fillId="0" borderId="2" xfId="0" applyNumberFormat="1" applyFont="1" applyFill="1" applyBorder="1" applyAlignment="1">
      <alignment horizontal="right"/>
    </xf>
    <xf numFmtId="164" fontId="21" fillId="0" borderId="4" xfId="0" applyNumberFormat="1" applyFont="1" applyFill="1" applyBorder="1" applyAlignment="1">
      <alignment horizontal="right"/>
    </xf>
    <xf numFmtId="0" fontId="22" fillId="0" borderId="2" xfId="0" applyNumberFormat="1" applyFont="1" applyFill="1" applyBorder="1"/>
    <xf numFmtId="0" fontId="22" fillId="0" borderId="3" xfId="0" applyNumberFormat="1" applyFont="1" applyFill="1" applyBorder="1"/>
    <xf numFmtId="0" fontId="22" fillId="0" borderId="4" xfId="0" applyNumberFormat="1" applyFont="1" applyFill="1" applyBorder="1"/>
    <xf numFmtId="4" fontId="22" fillId="0" borderId="2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164" fontId="22" fillId="0" borderId="2" xfId="0" applyNumberFormat="1" applyFont="1" applyFill="1" applyBorder="1" applyAlignment="1">
      <alignment horizontal="right"/>
    </xf>
    <xf numFmtId="164" fontId="22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Normal="100" workbookViewId="0">
      <selection activeCell="AB17" sqref="AB17"/>
    </sheetView>
  </sheetViews>
  <sheetFormatPr defaultRowHeight="14.4" x14ac:dyDescent="0.3"/>
  <cols>
    <col min="7" max="7" width="3.77734375" customWidth="1"/>
    <col min="8" max="11" width="8.88671875" hidden="1" customWidth="1"/>
    <col min="12" max="17" width="7.77734375" customWidth="1"/>
    <col min="18" max="21" width="4.109375" customWidth="1"/>
  </cols>
  <sheetData>
    <row r="1" spans="1:24" s="4" customFormat="1" x14ac:dyDescent="0.3">
      <c r="A1" s="26" t="s">
        <v>0</v>
      </c>
      <c r="B1" s="26"/>
      <c r="C1" s="26"/>
      <c r="D1" s="26"/>
      <c r="E1" s="26"/>
      <c r="F1" s="26"/>
    </row>
    <row r="2" spans="1:24" s="4" customFormat="1" x14ac:dyDescent="0.3">
      <c r="A2" s="7" t="s">
        <v>1</v>
      </c>
      <c r="B2" s="7"/>
      <c r="C2" s="8"/>
      <c r="D2" s="9"/>
      <c r="E2" s="10"/>
      <c r="F2" s="10"/>
    </row>
    <row r="3" spans="1:24" s="4" customFormat="1" x14ac:dyDescent="0.3">
      <c r="A3" s="11" t="s">
        <v>2</v>
      </c>
      <c r="B3" s="11"/>
    </row>
    <row r="4" spans="1:24" s="4" customFormat="1" x14ac:dyDescent="0.3">
      <c r="A4" s="11" t="s">
        <v>3</v>
      </c>
      <c r="B4" s="11"/>
    </row>
    <row r="5" spans="1:24" s="4" customFormat="1" x14ac:dyDescent="0.3">
      <c r="A5" s="11" t="s">
        <v>4</v>
      </c>
      <c r="B5" s="11"/>
    </row>
    <row r="6" spans="1:24" s="5" customFormat="1" ht="18" x14ac:dyDescent="0.35">
      <c r="A6" s="30" t="s">
        <v>226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X6" s="12"/>
    </row>
    <row r="7" spans="1:24" s="4" customFormat="1" ht="15.6" x14ac:dyDescent="0.3">
      <c r="A7" s="32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4" s="4" customFormat="1" x14ac:dyDescent="0.3">
      <c r="A8" s="34" t="s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4" s="4" customFormat="1" x14ac:dyDescent="0.3">
      <c r="A9" s="27" t="s">
        <v>227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4" s="4" customFormat="1" x14ac:dyDescent="0.3">
      <c r="A10" s="27" t="s">
        <v>228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3" spans="1:24" ht="34.200000000000003" customHeight="1" x14ac:dyDescent="0.3">
      <c r="A13" s="36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7" t="s">
        <v>8</v>
      </c>
      <c r="M13" s="23"/>
      <c r="N13" s="37" t="s">
        <v>9</v>
      </c>
      <c r="O13" s="23"/>
      <c r="P13" s="37" t="s">
        <v>10</v>
      </c>
      <c r="Q13" s="23"/>
      <c r="R13" s="37" t="s">
        <v>11</v>
      </c>
      <c r="S13" s="23"/>
      <c r="T13" s="37" t="s">
        <v>12</v>
      </c>
      <c r="U13" s="23"/>
    </row>
    <row r="14" spans="1:24" ht="21" customHeight="1" x14ac:dyDescent="0.3">
      <c r="A14" s="17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5" t="s">
        <v>14</v>
      </c>
      <c r="M14" s="18"/>
      <c r="N14" s="25" t="s">
        <v>15</v>
      </c>
      <c r="O14" s="18"/>
      <c r="P14" s="25" t="s">
        <v>16</v>
      </c>
      <c r="Q14" s="18"/>
      <c r="R14" s="25" t="s">
        <v>17</v>
      </c>
      <c r="S14" s="18"/>
      <c r="T14" s="25" t="s">
        <v>18</v>
      </c>
      <c r="U14" s="18"/>
    </row>
    <row r="15" spans="1:24" x14ac:dyDescent="0.3">
      <c r="A15" s="19" t="s">
        <v>19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0">
        <v>541815.26</v>
      </c>
      <c r="M15" s="18"/>
      <c r="N15" s="20">
        <v>1404700</v>
      </c>
      <c r="O15" s="18"/>
      <c r="P15" s="20">
        <v>708059.36</v>
      </c>
      <c r="Q15" s="18"/>
      <c r="R15" s="21">
        <v>130.68</v>
      </c>
      <c r="S15" s="18"/>
      <c r="T15" s="21">
        <v>50.41</v>
      </c>
      <c r="U15" s="18"/>
    </row>
    <row r="16" spans="1:24" x14ac:dyDescent="0.3">
      <c r="A16" s="19" t="s">
        <v>20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0">
        <v>0</v>
      </c>
      <c r="M16" s="18"/>
      <c r="N16" s="20">
        <v>0</v>
      </c>
      <c r="O16" s="18"/>
      <c r="P16" s="20">
        <v>0</v>
      </c>
      <c r="Q16" s="18"/>
      <c r="R16" s="21">
        <v>0</v>
      </c>
      <c r="S16" s="18"/>
      <c r="T16" s="21">
        <v>0</v>
      </c>
      <c r="U16" s="18"/>
    </row>
    <row r="17" spans="1:21" x14ac:dyDescent="0.3">
      <c r="A17" s="19" t="s">
        <v>21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0">
        <v>541815.26</v>
      </c>
      <c r="M17" s="18"/>
      <c r="N17" s="20">
        <v>1404700</v>
      </c>
      <c r="O17" s="18"/>
      <c r="P17" s="20">
        <v>708059.36</v>
      </c>
      <c r="Q17" s="18"/>
      <c r="R17" s="21">
        <v>130.68</v>
      </c>
      <c r="S17" s="18"/>
      <c r="T17" s="21">
        <v>50.41</v>
      </c>
      <c r="U17" s="18"/>
    </row>
    <row r="18" spans="1:21" x14ac:dyDescent="0.3">
      <c r="A18" s="19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20">
        <v>531693.93999999994</v>
      </c>
      <c r="M18" s="18"/>
      <c r="N18" s="20">
        <v>1329180</v>
      </c>
      <c r="O18" s="18"/>
      <c r="P18" s="20">
        <v>659510.38</v>
      </c>
      <c r="Q18" s="18"/>
      <c r="R18" s="21">
        <v>124.04</v>
      </c>
      <c r="S18" s="18"/>
      <c r="T18" s="21">
        <v>49.62</v>
      </c>
      <c r="U18" s="18"/>
    </row>
    <row r="19" spans="1:21" x14ac:dyDescent="0.3">
      <c r="A19" s="19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0">
        <v>4420.2299999999996</v>
      </c>
      <c r="M19" s="18"/>
      <c r="N19" s="20">
        <v>43700</v>
      </c>
      <c r="O19" s="18"/>
      <c r="P19" s="20">
        <v>18364.14</v>
      </c>
      <c r="Q19" s="18"/>
      <c r="R19" s="21">
        <v>415.46</v>
      </c>
      <c r="S19" s="18"/>
      <c r="T19" s="21">
        <v>42.02</v>
      </c>
      <c r="U19" s="18"/>
    </row>
    <row r="20" spans="1:21" x14ac:dyDescent="0.3">
      <c r="A20" s="19" t="s">
        <v>24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0">
        <v>536114.17000000004</v>
      </c>
      <c r="M20" s="18"/>
      <c r="N20" s="20">
        <v>1372880</v>
      </c>
      <c r="O20" s="18"/>
      <c r="P20" s="20">
        <v>677874.52</v>
      </c>
      <c r="Q20" s="18"/>
      <c r="R20" s="21">
        <v>126.44</v>
      </c>
      <c r="S20" s="18"/>
      <c r="T20" s="21">
        <v>49.38</v>
      </c>
      <c r="U20" s="18"/>
    </row>
    <row r="21" spans="1:21" x14ac:dyDescent="0.3">
      <c r="A21" s="19" t="s">
        <v>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0">
        <v>5701.09</v>
      </c>
      <c r="M21" s="18"/>
      <c r="N21" s="20">
        <v>31820</v>
      </c>
      <c r="O21" s="18"/>
      <c r="P21" s="20">
        <v>30184.84</v>
      </c>
      <c r="Q21" s="18"/>
      <c r="R21" s="21">
        <v>529.46</v>
      </c>
      <c r="S21" s="18"/>
      <c r="T21" s="21">
        <v>94.86</v>
      </c>
      <c r="U21" s="18"/>
    </row>
    <row r="22" spans="1:21" ht="19.8" customHeight="1" x14ac:dyDescent="0.3">
      <c r="A22" s="17" t="s">
        <v>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7" t="s">
        <v>6</v>
      </c>
      <c r="M22" s="18"/>
      <c r="N22" s="17" t="s">
        <v>6</v>
      </c>
      <c r="O22" s="18"/>
      <c r="P22" s="17" t="s">
        <v>6</v>
      </c>
      <c r="Q22" s="18"/>
      <c r="R22" s="17" t="s">
        <v>6</v>
      </c>
      <c r="S22" s="18"/>
      <c r="T22" s="17" t="s">
        <v>6</v>
      </c>
      <c r="U22" s="18"/>
    </row>
    <row r="23" spans="1:21" x14ac:dyDescent="0.3">
      <c r="A23" s="19" t="s">
        <v>27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0">
        <v>0</v>
      </c>
      <c r="M23" s="18"/>
      <c r="N23" s="20">
        <v>0</v>
      </c>
      <c r="O23" s="18"/>
      <c r="P23" s="20">
        <v>0</v>
      </c>
      <c r="Q23" s="18"/>
      <c r="R23" s="21">
        <v>0</v>
      </c>
      <c r="S23" s="18"/>
      <c r="T23" s="21">
        <v>0</v>
      </c>
      <c r="U23" s="18"/>
    </row>
    <row r="24" spans="1:21" x14ac:dyDescent="0.3">
      <c r="A24" s="19" t="s">
        <v>28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0">
        <v>14214.06</v>
      </c>
      <c r="M24" s="18"/>
      <c r="N24" s="20">
        <v>28500</v>
      </c>
      <c r="O24" s="18"/>
      <c r="P24" s="20">
        <v>14214.06</v>
      </c>
      <c r="Q24" s="18"/>
      <c r="R24" s="21">
        <v>100</v>
      </c>
      <c r="S24" s="18"/>
      <c r="T24" s="21">
        <v>49.87</v>
      </c>
      <c r="U24" s="18"/>
    </row>
    <row r="25" spans="1:21" x14ac:dyDescent="0.3">
      <c r="A25" s="19" t="s">
        <v>29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0">
        <v>-14214.06</v>
      </c>
      <c r="M25" s="18"/>
      <c r="N25" s="20">
        <v>-28500</v>
      </c>
      <c r="O25" s="18"/>
      <c r="P25" s="20">
        <v>-14214.06</v>
      </c>
      <c r="Q25" s="18"/>
      <c r="R25" s="21">
        <v>100</v>
      </c>
      <c r="S25" s="18"/>
      <c r="T25" s="21">
        <v>49.87</v>
      </c>
      <c r="U25" s="18"/>
    </row>
    <row r="26" spans="1:21" s="4" customFormat="1" ht="28.2" customHeight="1" x14ac:dyDescent="0.3">
      <c r="A26" s="29" t="s">
        <v>229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17"/>
      <c r="M26" s="18"/>
      <c r="N26" s="17"/>
      <c r="O26" s="18"/>
      <c r="P26" s="17"/>
      <c r="Q26" s="18"/>
      <c r="R26" s="17"/>
      <c r="S26" s="18"/>
      <c r="T26" s="17"/>
      <c r="U26" s="18"/>
    </row>
    <row r="27" spans="1:21" ht="20.399999999999999" customHeight="1" x14ac:dyDescent="0.3">
      <c r="A27" s="102" t="s">
        <v>30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>
        <v>0</v>
      </c>
      <c r="M27" s="103"/>
      <c r="N27" s="104">
        <v>-3320</v>
      </c>
      <c r="O27" s="103"/>
      <c r="P27" s="104">
        <v>0</v>
      </c>
      <c r="Q27" s="103"/>
      <c r="R27" s="105" t="s">
        <v>6</v>
      </c>
      <c r="S27" s="103"/>
      <c r="T27" s="105" t="s">
        <v>6</v>
      </c>
      <c r="U27" s="103"/>
    </row>
    <row r="28" spans="1:21" ht="28.2" customHeight="1" x14ac:dyDescent="0.3">
      <c r="A28" s="24" t="s">
        <v>31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0">
        <v>6271.38</v>
      </c>
      <c r="M28" s="18"/>
      <c r="N28" s="20">
        <v>-3320</v>
      </c>
      <c r="O28" s="18"/>
      <c r="P28" s="20">
        <v>0</v>
      </c>
      <c r="Q28" s="18"/>
      <c r="R28" s="21"/>
      <c r="S28" s="18"/>
      <c r="T28" s="21"/>
      <c r="U28" s="18"/>
    </row>
    <row r="29" spans="1:21" ht="34.200000000000003" customHeight="1" x14ac:dyDescent="0.3">
      <c r="A29" s="22" t="s">
        <v>32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7" t="s">
        <v>6</v>
      </c>
      <c r="M29" s="18"/>
      <c r="N29" s="17" t="s">
        <v>6</v>
      </c>
      <c r="O29" s="18"/>
      <c r="P29" s="17" t="s">
        <v>6</v>
      </c>
      <c r="Q29" s="18"/>
      <c r="R29" s="17" t="s">
        <v>6</v>
      </c>
      <c r="S29" s="18"/>
      <c r="T29" s="17" t="s">
        <v>6</v>
      </c>
      <c r="U29" s="18"/>
    </row>
    <row r="30" spans="1:21" ht="17.399999999999999" customHeight="1" x14ac:dyDescent="0.3">
      <c r="A30" s="19" t="s">
        <v>238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20">
        <f>-8512.97+L28</f>
        <v>-2241.5899999999992</v>
      </c>
      <c r="M30" s="18"/>
      <c r="N30" s="20">
        <v>0</v>
      </c>
      <c r="O30" s="18"/>
      <c r="P30" s="20">
        <v>15970.78</v>
      </c>
      <c r="Q30" s="18"/>
      <c r="R30" s="21"/>
      <c r="S30" s="18"/>
      <c r="T30" s="21"/>
      <c r="U30" s="18"/>
    </row>
  </sheetData>
  <mergeCells count="114">
    <mergeCell ref="A1:F1"/>
    <mergeCell ref="A9:T9"/>
    <mergeCell ref="A10:T10"/>
    <mergeCell ref="A26:K26"/>
    <mergeCell ref="L26:M26"/>
    <mergeCell ref="N26:O26"/>
    <mergeCell ref="P26:Q26"/>
    <mergeCell ref="R26:S26"/>
    <mergeCell ref="T26:U26"/>
    <mergeCell ref="A6:T6"/>
    <mergeCell ref="A7:T7"/>
    <mergeCell ref="A8:T8"/>
    <mergeCell ref="A13:K13"/>
    <mergeCell ref="L13:M13"/>
    <mergeCell ref="N13:O13"/>
    <mergeCell ref="P13:Q13"/>
    <mergeCell ref="R13:S13"/>
    <mergeCell ref="T13:U13"/>
    <mergeCell ref="T14:U14"/>
    <mergeCell ref="A15:K15"/>
    <mergeCell ref="L15:M15"/>
    <mergeCell ref="N15:O15"/>
    <mergeCell ref="P15:Q15"/>
    <mergeCell ref="R15:S15"/>
    <mergeCell ref="T15:U15"/>
    <mergeCell ref="A14:K14"/>
    <mergeCell ref="L14:M14"/>
    <mergeCell ref="N14:O14"/>
    <mergeCell ref="P14:Q14"/>
    <mergeCell ref="R14:S14"/>
    <mergeCell ref="T16:U16"/>
    <mergeCell ref="A17:K17"/>
    <mergeCell ref="L17:M17"/>
    <mergeCell ref="N17:O17"/>
    <mergeCell ref="P17:Q17"/>
    <mergeCell ref="R17:S17"/>
    <mergeCell ref="T17:U17"/>
    <mergeCell ref="A16:K16"/>
    <mergeCell ref="L16:M16"/>
    <mergeCell ref="N16:O16"/>
    <mergeCell ref="P16:Q16"/>
    <mergeCell ref="R16:S16"/>
    <mergeCell ref="T18:U18"/>
    <mergeCell ref="A19:K19"/>
    <mergeCell ref="L19:M19"/>
    <mergeCell ref="N19:O19"/>
    <mergeCell ref="P19:Q19"/>
    <mergeCell ref="R19:S19"/>
    <mergeCell ref="T19:U19"/>
    <mergeCell ref="A18:K18"/>
    <mergeCell ref="L18:M18"/>
    <mergeCell ref="N18:O18"/>
    <mergeCell ref="P18:Q18"/>
    <mergeCell ref="R18:S18"/>
    <mergeCell ref="T20:U20"/>
    <mergeCell ref="A21:K21"/>
    <mergeCell ref="L21:M21"/>
    <mergeCell ref="N21:O21"/>
    <mergeCell ref="P21:Q21"/>
    <mergeCell ref="R21:S21"/>
    <mergeCell ref="T21:U21"/>
    <mergeCell ref="A20:K20"/>
    <mergeCell ref="L20:M20"/>
    <mergeCell ref="N20:O20"/>
    <mergeCell ref="P20:Q20"/>
    <mergeCell ref="R20:S20"/>
    <mergeCell ref="T22:U22"/>
    <mergeCell ref="A23:K23"/>
    <mergeCell ref="L23:M23"/>
    <mergeCell ref="N23:O23"/>
    <mergeCell ref="P23:Q23"/>
    <mergeCell ref="R23:S23"/>
    <mergeCell ref="T23:U23"/>
    <mergeCell ref="A22:K22"/>
    <mergeCell ref="L22:M22"/>
    <mergeCell ref="N22:O22"/>
    <mergeCell ref="P22:Q22"/>
    <mergeCell ref="R22:S22"/>
    <mergeCell ref="T24:U24"/>
    <mergeCell ref="A25:K25"/>
    <mergeCell ref="L25:M25"/>
    <mergeCell ref="N25:O25"/>
    <mergeCell ref="P25:Q25"/>
    <mergeCell ref="R25:S25"/>
    <mergeCell ref="T25:U25"/>
    <mergeCell ref="A24:K24"/>
    <mergeCell ref="L24:M24"/>
    <mergeCell ref="N24:O24"/>
    <mergeCell ref="P24:Q24"/>
    <mergeCell ref="R24:S24"/>
    <mergeCell ref="T27:U27"/>
    <mergeCell ref="A28:K28"/>
    <mergeCell ref="L28:M28"/>
    <mergeCell ref="N28:O28"/>
    <mergeCell ref="P28:Q28"/>
    <mergeCell ref="R28:S28"/>
    <mergeCell ref="T28:U28"/>
    <mergeCell ref="A27:K27"/>
    <mergeCell ref="L27:M27"/>
    <mergeCell ref="N27:O27"/>
    <mergeCell ref="P27:Q27"/>
    <mergeCell ref="R27:S27"/>
    <mergeCell ref="T29:U29"/>
    <mergeCell ref="A30:K30"/>
    <mergeCell ref="L30:M30"/>
    <mergeCell ref="N30:O30"/>
    <mergeCell ref="P30:Q30"/>
    <mergeCell ref="R30:S30"/>
    <mergeCell ref="T30:U30"/>
    <mergeCell ref="A29:K29"/>
    <mergeCell ref="L29:M29"/>
    <mergeCell ref="N29:O29"/>
    <mergeCell ref="P29:Q29"/>
    <mergeCell ref="R29:S29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workbookViewId="0">
      <selection activeCell="V26" sqref="V26"/>
    </sheetView>
  </sheetViews>
  <sheetFormatPr defaultRowHeight="14.4" x14ac:dyDescent="0.3"/>
  <cols>
    <col min="8" max="8" width="19.6640625" customWidth="1"/>
    <col min="9" max="9" width="8.88671875" hidden="1" customWidth="1"/>
    <col min="16" max="19" width="4.44140625" customWidth="1"/>
  </cols>
  <sheetData>
    <row r="1" spans="1:19" s="4" customFormat="1" ht="14.4" customHeight="1" x14ac:dyDescent="0.3">
      <c r="A1" s="7" t="s">
        <v>0</v>
      </c>
      <c r="B1" s="11"/>
      <c r="C1" s="1"/>
      <c r="D1" s="2"/>
    </row>
    <row r="2" spans="1:19" s="4" customFormat="1" ht="14.4" customHeight="1" x14ac:dyDescent="0.3">
      <c r="A2" s="7" t="s">
        <v>1</v>
      </c>
      <c r="B2" s="11"/>
      <c r="C2" s="1"/>
      <c r="D2" s="3"/>
    </row>
    <row r="3" spans="1:19" s="4" customFormat="1" ht="14.4" customHeight="1" x14ac:dyDescent="0.3">
      <c r="A3" s="11" t="s">
        <v>2</v>
      </c>
      <c r="B3" s="11"/>
    </row>
    <row r="4" spans="1:19" s="4" customFormat="1" ht="14.4" customHeight="1" x14ac:dyDescent="0.3">
      <c r="A4" s="11" t="s">
        <v>3</v>
      </c>
      <c r="B4" s="11"/>
    </row>
    <row r="5" spans="1:19" s="4" customFormat="1" ht="14.4" customHeight="1" x14ac:dyDescent="0.3">
      <c r="A5" s="11" t="s">
        <v>4</v>
      </c>
      <c r="B5" s="11"/>
    </row>
    <row r="6" spans="1:19" s="4" customFormat="1" ht="14.4" customHeight="1" x14ac:dyDescent="0.3">
      <c r="A6" s="11"/>
      <c r="B6" s="11"/>
    </row>
    <row r="7" spans="1:19" s="13" customFormat="1" ht="15.6" customHeight="1" x14ac:dyDescent="0.3">
      <c r="A7" s="46" t="s">
        <v>227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13" customFormat="1" ht="15.6" x14ac:dyDescent="0.3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s="13" customFormat="1" ht="15.6" x14ac:dyDescent="0.3">
      <c r="A9" s="30" t="s">
        <v>33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s="4" customFormat="1" x14ac:dyDescent="0.3">
      <c r="A10" s="34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s="4" customFormat="1" x14ac:dyDescent="0.3">
      <c r="A11" s="34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3" spans="1:19" ht="31.8" customHeight="1" x14ac:dyDescent="0.3">
      <c r="A13" s="47" t="s">
        <v>7</v>
      </c>
      <c r="B13" s="18"/>
      <c r="C13" s="18"/>
      <c r="D13" s="18"/>
      <c r="E13" s="18"/>
      <c r="F13" s="18"/>
      <c r="G13" s="18"/>
      <c r="H13" s="18"/>
      <c r="I13" s="18"/>
      <c r="J13" s="47" t="s">
        <v>8</v>
      </c>
      <c r="K13" s="18"/>
      <c r="L13" s="47" t="s">
        <v>9</v>
      </c>
      <c r="M13" s="18"/>
      <c r="N13" s="47" t="s">
        <v>10</v>
      </c>
      <c r="O13" s="18"/>
      <c r="P13" s="48" t="s">
        <v>11</v>
      </c>
      <c r="Q13" s="23"/>
      <c r="R13" s="48" t="s">
        <v>12</v>
      </c>
      <c r="S13" s="23"/>
    </row>
    <row r="14" spans="1:19" x14ac:dyDescent="0.3">
      <c r="A14" s="45" t="s">
        <v>13</v>
      </c>
      <c r="B14" s="18"/>
      <c r="C14" s="18"/>
      <c r="D14" s="18"/>
      <c r="E14" s="18"/>
      <c r="F14" s="18"/>
      <c r="G14" s="18"/>
      <c r="H14" s="18"/>
      <c r="I14" s="18"/>
      <c r="J14" s="44" t="s">
        <v>14</v>
      </c>
      <c r="K14" s="18"/>
      <c r="L14" s="44" t="s">
        <v>15</v>
      </c>
      <c r="M14" s="18"/>
      <c r="N14" s="44" t="s">
        <v>16</v>
      </c>
      <c r="O14" s="18"/>
      <c r="P14" s="44" t="s">
        <v>17</v>
      </c>
      <c r="Q14" s="18"/>
      <c r="R14" s="44" t="s">
        <v>18</v>
      </c>
      <c r="S14" s="18"/>
    </row>
    <row r="15" spans="1:19" x14ac:dyDescent="0.3">
      <c r="A15" s="42" t="s">
        <v>19</v>
      </c>
      <c r="B15" s="18"/>
      <c r="C15" s="18"/>
      <c r="D15" s="18"/>
      <c r="E15" s="18"/>
      <c r="F15" s="18"/>
      <c r="G15" s="18"/>
      <c r="H15" s="18"/>
      <c r="I15" s="18"/>
      <c r="J15" s="43">
        <v>541815.26</v>
      </c>
      <c r="K15" s="18"/>
      <c r="L15" s="43">
        <v>1404700</v>
      </c>
      <c r="M15" s="18"/>
      <c r="N15" s="43">
        <v>708059.36</v>
      </c>
      <c r="O15" s="18"/>
      <c r="P15" s="41">
        <v>130.68</v>
      </c>
      <c r="Q15" s="18"/>
      <c r="R15" s="41">
        <v>50.41</v>
      </c>
      <c r="S15" s="18"/>
    </row>
    <row r="16" spans="1:19" x14ac:dyDescent="0.3">
      <c r="A16" s="42" t="s">
        <v>34</v>
      </c>
      <c r="B16" s="18"/>
      <c r="C16" s="18"/>
      <c r="D16" s="18"/>
      <c r="E16" s="18"/>
      <c r="F16" s="18"/>
      <c r="G16" s="18"/>
      <c r="H16" s="18"/>
      <c r="I16" s="18"/>
      <c r="J16" s="43">
        <v>5745.45</v>
      </c>
      <c r="K16" s="18"/>
      <c r="L16" s="43">
        <v>17800</v>
      </c>
      <c r="M16" s="18"/>
      <c r="N16" s="43">
        <v>8405.1</v>
      </c>
      <c r="O16" s="18"/>
      <c r="P16" s="41">
        <v>146.29</v>
      </c>
      <c r="Q16" s="18"/>
      <c r="R16" s="41">
        <v>47.22</v>
      </c>
      <c r="S16" s="18"/>
    </row>
    <row r="17" spans="1:19" x14ac:dyDescent="0.3">
      <c r="A17" s="18" t="s">
        <v>35</v>
      </c>
      <c r="B17" s="18"/>
      <c r="C17" s="18"/>
      <c r="D17" s="18"/>
      <c r="E17" s="18"/>
      <c r="F17" s="18"/>
      <c r="G17" s="18"/>
      <c r="H17" s="18"/>
      <c r="I17" s="18"/>
      <c r="J17" s="40">
        <v>5745.45</v>
      </c>
      <c r="K17" s="18"/>
      <c r="L17" s="40" t="s">
        <v>6</v>
      </c>
      <c r="M17" s="18"/>
      <c r="N17" s="40">
        <v>8405.1</v>
      </c>
      <c r="O17" s="18"/>
      <c r="P17" s="39">
        <v>146.29</v>
      </c>
      <c r="Q17" s="18"/>
      <c r="R17" s="39" t="s">
        <v>6</v>
      </c>
      <c r="S17" s="18"/>
    </row>
    <row r="18" spans="1:19" x14ac:dyDescent="0.3">
      <c r="A18" s="18" t="s">
        <v>36</v>
      </c>
      <c r="B18" s="18"/>
      <c r="C18" s="18"/>
      <c r="D18" s="18"/>
      <c r="E18" s="18"/>
      <c r="F18" s="18"/>
      <c r="G18" s="18"/>
      <c r="H18" s="18"/>
      <c r="I18" s="18"/>
      <c r="J18" s="40">
        <v>5745.45</v>
      </c>
      <c r="K18" s="18"/>
      <c r="L18" s="40" t="s">
        <v>6</v>
      </c>
      <c r="M18" s="18"/>
      <c r="N18" s="40">
        <v>8405.1</v>
      </c>
      <c r="O18" s="18"/>
      <c r="P18" s="39">
        <v>146.29</v>
      </c>
      <c r="Q18" s="18"/>
      <c r="R18" s="39" t="s">
        <v>6</v>
      </c>
      <c r="S18" s="18"/>
    </row>
    <row r="19" spans="1:19" x14ac:dyDescent="0.3">
      <c r="A19" s="42" t="s">
        <v>37</v>
      </c>
      <c r="B19" s="18"/>
      <c r="C19" s="18"/>
      <c r="D19" s="18"/>
      <c r="E19" s="18"/>
      <c r="F19" s="18"/>
      <c r="G19" s="18"/>
      <c r="H19" s="18"/>
      <c r="I19" s="18"/>
      <c r="J19" s="43">
        <v>83562.37</v>
      </c>
      <c r="K19" s="18"/>
      <c r="L19" s="43">
        <v>175000</v>
      </c>
      <c r="M19" s="18"/>
      <c r="N19" s="43">
        <v>85081.03</v>
      </c>
      <c r="O19" s="18"/>
      <c r="P19" s="41">
        <v>101.82</v>
      </c>
      <c r="Q19" s="18"/>
      <c r="R19" s="41">
        <v>48.62</v>
      </c>
      <c r="S19" s="18"/>
    </row>
    <row r="20" spans="1:19" x14ac:dyDescent="0.3">
      <c r="A20" s="18" t="s">
        <v>38</v>
      </c>
      <c r="B20" s="18"/>
      <c r="C20" s="18"/>
      <c r="D20" s="18"/>
      <c r="E20" s="18"/>
      <c r="F20" s="18"/>
      <c r="G20" s="18"/>
      <c r="H20" s="18"/>
      <c r="I20" s="18"/>
      <c r="J20" s="40">
        <v>83562.37</v>
      </c>
      <c r="K20" s="18"/>
      <c r="L20" s="40" t="s">
        <v>6</v>
      </c>
      <c r="M20" s="18"/>
      <c r="N20" s="40">
        <v>85081.03</v>
      </c>
      <c r="O20" s="18"/>
      <c r="P20" s="39">
        <v>101.82</v>
      </c>
      <c r="Q20" s="18"/>
      <c r="R20" s="39" t="s">
        <v>6</v>
      </c>
      <c r="S20" s="18"/>
    </row>
    <row r="21" spans="1:19" x14ac:dyDescent="0.3">
      <c r="A21" s="18" t="s">
        <v>39</v>
      </c>
      <c r="B21" s="18"/>
      <c r="C21" s="18"/>
      <c r="D21" s="18"/>
      <c r="E21" s="18"/>
      <c r="F21" s="18"/>
      <c r="G21" s="18"/>
      <c r="H21" s="18"/>
      <c r="I21" s="18"/>
      <c r="J21" s="40">
        <v>83562.37</v>
      </c>
      <c r="K21" s="18"/>
      <c r="L21" s="40" t="s">
        <v>6</v>
      </c>
      <c r="M21" s="18"/>
      <c r="N21" s="40">
        <v>85081.03</v>
      </c>
      <c r="O21" s="18"/>
      <c r="P21" s="39">
        <v>101.82</v>
      </c>
      <c r="Q21" s="18"/>
      <c r="R21" s="39" t="s">
        <v>6</v>
      </c>
      <c r="S21" s="18"/>
    </row>
    <row r="22" spans="1:19" x14ac:dyDescent="0.3">
      <c r="A22" s="42" t="s">
        <v>40</v>
      </c>
      <c r="B22" s="18"/>
      <c r="C22" s="18"/>
      <c r="D22" s="18"/>
      <c r="E22" s="18"/>
      <c r="F22" s="18"/>
      <c r="G22" s="18"/>
      <c r="H22" s="18"/>
      <c r="I22" s="18"/>
      <c r="J22" s="43">
        <v>52820.39</v>
      </c>
      <c r="K22" s="18"/>
      <c r="L22" s="43">
        <v>125500</v>
      </c>
      <c r="M22" s="18"/>
      <c r="N22" s="43">
        <v>58766.400000000001</v>
      </c>
      <c r="O22" s="18"/>
      <c r="P22" s="41">
        <v>111.26</v>
      </c>
      <c r="Q22" s="18"/>
      <c r="R22" s="41">
        <v>46.83</v>
      </c>
      <c r="S22" s="18"/>
    </row>
    <row r="23" spans="1:19" x14ac:dyDescent="0.3">
      <c r="A23" s="18" t="s">
        <v>41</v>
      </c>
      <c r="B23" s="18"/>
      <c r="C23" s="18"/>
      <c r="D23" s="18"/>
      <c r="E23" s="18"/>
      <c r="F23" s="18"/>
      <c r="G23" s="18"/>
      <c r="H23" s="18"/>
      <c r="I23" s="18"/>
      <c r="J23" s="40">
        <v>51619.47</v>
      </c>
      <c r="K23" s="18"/>
      <c r="L23" s="40" t="s">
        <v>6</v>
      </c>
      <c r="M23" s="18"/>
      <c r="N23" s="40">
        <v>58766.400000000001</v>
      </c>
      <c r="O23" s="18"/>
      <c r="P23" s="39">
        <v>113.85</v>
      </c>
      <c r="Q23" s="18"/>
      <c r="R23" s="39" t="s">
        <v>6</v>
      </c>
      <c r="S23" s="18"/>
    </row>
    <row r="24" spans="1:19" x14ac:dyDescent="0.3">
      <c r="A24" s="18" t="s">
        <v>42</v>
      </c>
      <c r="B24" s="18"/>
      <c r="C24" s="18"/>
      <c r="D24" s="18"/>
      <c r="E24" s="18"/>
      <c r="F24" s="18"/>
      <c r="G24" s="18"/>
      <c r="H24" s="18"/>
      <c r="I24" s="18"/>
      <c r="J24" s="40">
        <v>51619.47</v>
      </c>
      <c r="K24" s="18"/>
      <c r="L24" s="40" t="s">
        <v>6</v>
      </c>
      <c r="M24" s="18"/>
      <c r="N24" s="40">
        <v>58766.400000000001</v>
      </c>
      <c r="O24" s="18"/>
      <c r="P24" s="39">
        <v>113.85</v>
      </c>
      <c r="Q24" s="18"/>
      <c r="R24" s="39" t="s">
        <v>6</v>
      </c>
      <c r="S24" s="18"/>
    </row>
    <row r="25" spans="1:19" x14ac:dyDescent="0.3">
      <c r="A25" s="18" t="s">
        <v>43</v>
      </c>
      <c r="B25" s="18"/>
      <c r="C25" s="18"/>
      <c r="D25" s="18"/>
      <c r="E25" s="18"/>
      <c r="F25" s="18"/>
      <c r="G25" s="18"/>
      <c r="H25" s="18"/>
      <c r="I25" s="18"/>
      <c r="J25" s="40">
        <v>1200.92</v>
      </c>
      <c r="K25" s="18"/>
      <c r="L25" s="40" t="s">
        <v>6</v>
      </c>
      <c r="M25" s="18"/>
      <c r="N25" s="40">
        <v>0</v>
      </c>
      <c r="O25" s="18"/>
      <c r="P25" s="39">
        <v>0</v>
      </c>
      <c r="Q25" s="18"/>
      <c r="R25" s="39" t="s">
        <v>6</v>
      </c>
      <c r="S25" s="18"/>
    </row>
    <row r="26" spans="1:19" x14ac:dyDescent="0.3">
      <c r="A26" s="18" t="s">
        <v>44</v>
      </c>
      <c r="B26" s="18"/>
      <c r="C26" s="18"/>
      <c r="D26" s="18"/>
      <c r="E26" s="18"/>
      <c r="F26" s="18"/>
      <c r="G26" s="18"/>
      <c r="H26" s="18"/>
      <c r="I26" s="18"/>
      <c r="J26" s="40">
        <v>1200.92</v>
      </c>
      <c r="K26" s="18"/>
      <c r="L26" s="40" t="s">
        <v>6</v>
      </c>
      <c r="M26" s="18"/>
      <c r="N26" s="40">
        <v>0</v>
      </c>
      <c r="O26" s="18"/>
      <c r="P26" s="39">
        <v>0</v>
      </c>
      <c r="Q26" s="18"/>
      <c r="R26" s="39" t="s">
        <v>6</v>
      </c>
      <c r="S26" s="18"/>
    </row>
    <row r="27" spans="1:19" x14ac:dyDescent="0.3">
      <c r="A27" s="42" t="s">
        <v>45</v>
      </c>
      <c r="B27" s="18"/>
      <c r="C27" s="18"/>
      <c r="D27" s="18"/>
      <c r="E27" s="18"/>
      <c r="F27" s="18"/>
      <c r="G27" s="18"/>
      <c r="H27" s="18"/>
      <c r="I27" s="18"/>
      <c r="J27" s="43">
        <v>399687.05</v>
      </c>
      <c r="K27" s="18"/>
      <c r="L27" s="43">
        <v>1086400</v>
      </c>
      <c r="M27" s="18"/>
      <c r="N27" s="43">
        <v>555806.82999999996</v>
      </c>
      <c r="O27" s="18"/>
      <c r="P27" s="41">
        <v>139.06</v>
      </c>
      <c r="Q27" s="18"/>
      <c r="R27" s="41">
        <v>51.16</v>
      </c>
      <c r="S27" s="18"/>
    </row>
    <row r="28" spans="1:19" x14ac:dyDescent="0.3">
      <c r="A28" s="18" t="s">
        <v>46</v>
      </c>
      <c r="B28" s="18"/>
      <c r="C28" s="18"/>
      <c r="D28" s="18"/>
      <c r="E28" s="18"/>
      <c r="F28" s="18"/>
      <c r="G28" s="18"/>
      <c r="H28" s="18"/>
      <c r="I28" s="18"/>
      <c r="J28" s="40">
        <v>399687.05</v>
      </c>
      <c r="K28" s="18"/>
      <c r="L28" s="40" t="s">
        <v>6</v>
      </c>
      <c r="M28" s="18"/>
      <c r="N28" s="40">
        <v>555806.82999999996</v>
      </c>
      <c r="O28" s="18"/>
      <c r="P28" s="39">
        <v>139.06</v>
      </c>
      <c r="Q28" s="18"/>
      <c r="R28" s="39" t="s">
        <v>6</v>
      </c>
      <c r="S28" s="18"/>
    </row>
    <row r="29" spans="1:19" x14ac:dyDescent="0.3">
      <c r="A29" s="18" t="s">
        <v>47</v>
      </c>
      <c r="B29" s="18"/>
      <c r="C29" s="18"/>
      <c r="D29" s="18"/>
      <c r="E29" s="18"/>
      <c r="F29" s="18"/>
      <c r="G29" s="18"/>
      <c r="H29" s="18"/>
      <c r="I29" s="18"/>
      <c r="J29" s="40">
        <v>384545.49</v>
      </c>
      <c r="K29" s="18"/>
      <c r="L29" s="40" t="s">
        <v>6</v>
      </c>
      <c r="M29" s="18"/>
      <c r="N29" s="40">
        <v>526625.41</v>
      </c>
      <c r="O29" s="18"/>
      <c r="P29" s="39">
        <v>136.94999999999999</v>
      </c>
      <c r="Q29" s="18"/>
      <c r="R29" s="39" t="s">
        <v>6</v>
      </c>
      <c r="S29" s="18"/>
    </row>
    <row r="30" spans="1:19" x14ac:dyDescent="0.3">
      <c r="A30" s="18" t="s">
        <v>48</v>
      </c>
      <c r="B30" s="18"/>
      <c r="C30" s="18"/>
      <c r="D30" s="18"/>
      <c r="E30" s="18"/>
      <c r="F30" s="18"/>
      <c r="G30" s="18"/>
      <c r="H30" s="18"/>
      <c r="I30" s="18"/>
      <c r="J30" s="40">
        <v>0</v>
      </c>
      <c r="K30" s="18"/>
      <c r="L30" s="40" t="s">
        <v>6</v>
      </c>
      <c r="M30" s="18"/>
      <c r="N30" s="40">
        <v>14277.1</v>
      </c>
      <c r="O30" s="18"/>
      <c r="P30" s="39">
        <v>0</v>
      </c>
      <c r="Q30" s="18"/>
      <c r="R30" s="39" t="s">
        <v>6</v>
      </c>
      <c r="S30" s="18"/>
    </row>
    <row r="31" spans="1:19" x14ac:dyDescent="0.3">
      <c r="A31" s="18" t="s">
        <v>49</v>
      </c>
      <c r="B31" s="18"/>
      <c r="C31" s="18"/>
      <c r="D31" s="18"/>
      <c r="E31" s="18"/>
      <c r="F31" s="18"/>
      <c r="G31" s="18"/>
      <c r="H31" s="18"/>
      <c r="I31" s="18"/>
      <c r="J31" s="40">
        <v>15141.56</v>
      </c>
      <c r="K31" s="18"/>
      <c r="L31" s="40" t="s">
        <v>6</v>
      </c>
      <c r="M31" s="18"/>
      <c r="N31" s="40">
        <v>14904.32</v>
      </c>
      <c r="O31" s="18"/>
      <c r="P31" s="39">
        <v>98.43</v>
      </c>
      <c r="Q31" s="18"/>
      <c r="R31" s="39" t="s">
        <v>6</v>
      </c>
      <c r="S31" s="18"/>
    </row>
    <row r="32" spans="1:19" x14ac:dyDescent="0.3">
      <c r="A32" s="42" t="s">
        <v>22</v>
      </c>
      <c r="B32" s="18"/>
      <c r="C32" s="18"/>
      <c r="D32" s="18"/>
      <c r="E32" s="18"/>
      <c r="F32" s="18"/>
      <c r="G32" s="18"/>
      <c r="H32" s="18"/>
      <c r="I32" s="18"/>
      <c r="J32" s="43">
        <v>531693.93999999994</v>
      </c>
      <c r="K32" s="18"/>
      <c r="L32" s="43">
        <v>1329180</v>
      </c>
      <c r="M32" s="18"/>
      <c r="N32" s="43">
        <v>659510.38</v>
      </c>
      <c r="O32" s="18"/>
      <c r="P32" s="41">
        <v>124.04</v>
      </c>
      <c r="Q32" s="18"/>
      <c r="R32" s="41">
        <v>49.62</v>
      </c>
      <c r="S32" s="18"/>
    </row>
    <row r="33" spans="1:19" x14ac:dyDescent="0.3">
      <c r="A33" s="42" t="s">
        <v>50</v>
      </c>
      <c r="B33" s="18"/>
      <c r="C33" s="18"/>
      <c r="D33" s="18"/>
      <c r="E33" s="18"/>
      <c r="F33" s="18"/>
      <c r="G33" s="18"/>
      <c r="H33" s="18"/>
      <c r="I33" s="18"/>
      <c r="J33" s="43">
        <v>392776.96000000002</v>
      </c>
      <c r="K33" s="18"/>
      <c r="L33" s="43">
        <v>966000</v>
      </c>
      <c r="M33" s="18"/>
      <c r="N33" s="43">
        <v>505177.77</v>
      </c>
      <c r="O33" s="18"/>
      <c r="P33" s="41">
        <v>128.62</v>
      </c>
      <c r="Q33" s="18"/>
      <c r="R33" s="41">
        <v>52.3</v>
      </c>
      <c r="S33" s="18"/>
    </row>
    <row r="34" spans="1:19" x14ac:dyDescent="0.3">
      <c r="A34" s="18" t="s">
        <v>51</v>
      </c>
      <c r="B34" s="18"/>
      <c r="C34" s="18"/>
      <c r="D34" s="18"/>
      <c r="E34" s="18"/>
      <c r="F34" s="18"/>
      <c r="G34" s="18"/>
      <c r="H34" s="18"/>
      <c r="I34" s="18"/>
      <c r="J34" s="40">
        <v>327267.93</v>
      </c>
      <c r="K34" s="18"/>
      <c r="L34" s="40" t="s">
        <v>6</v>
      </c>
      <c r="M34" s="18"/>
      <c r="N34" s="40">
        <v>427970.18</v>
      </c>
      <c r="O34" s="18"/>
      <c r="P34" s="39">
        <v>130.77000000000001</v>
      </c>
      <c r="Q34" s="18"/>
      <c r="R34" s="39" t="s">
        <v>6</v>
      </c>
      <c r="S34" s="18"/>
    </row>
    <row r="35" spans="1:19" x14ac:dyDescent="0.3">
      <c r="A35" s="18" t="s">
        <v>52</v>
      </c>
      <c r="B35" s="18"/>
      <c r="C35" s="18"/>
      <c r="D35" s="18"/>
      <c r="E35" s="18"/>
      <c r="F35" s="18"/>
      <c r="G35" s="18"/>
      <c r="H35" s="18"/>
      <c r="I35" s="18"/>
      <c r="J35" s="40">
        <v>327267.93</v>
      </c>
      <c r="K35" s="18"/>
      <c r="L35" s="40" t="s">
        <v>6</v>
      </c>
      <c r="M35" s="18"/>
      <c r="N35" s="40">
        <v>427970.18</v>
      </c>
      <c r="O35" s="18"/>
      <c r="P35" s="39">
        <v>130.77000000000001</v>
      </c>
      <c r="Q35" s="18"/>
      <c r="R35" s="39" t="s">
        <v>6</v>
      </c>
      <c r="S35" s="18"/>
    </row>
    <row r="36" spans="1:19" x14ac:dyDescent="0.3">
      <c r="A36" s="18" t="s">
        <v>53</v>
      </c>
      <c r="B36" s="18"/>
      <c r="C36" s="18"/>
      <c r="D36" s="18"/>
      <c r="E36" s="18"/>
      <c r="F36" s="18"/>
      <c r="G36" s="18"/>
      <c r="H36" s="18"/>
      <c r="I36" s="18"/>
      <c r="J36" s="40">
        <v>13159.78</v>
      </c>
      <c r="K36" s="18"/>
      <c r="L36" s="40" t="s">
        <v>6</v>
      </c>
      <c r="M36" s="18"/>
      <c r="N36" s="40">
        <v>9475.92</v>
      </c>
      <c r="O36" s="18"/>
      <c r="P36" s="39">
        <v>72.010000000000005</v>
      </c>
      <c r="Q36" s="18"/>
      <c r="R36" s="39" t="s">
        <v>6</v>
      </c>
      <c r="S36" s="18"/>
    </row>
    <row r="37" spans="1:19" x14ac:dyDescent="0.3">
      <c r="A37" s="18" t="s">
        <v>54</v>
      </c>
      <c r="B37" s="18"/>
      <c r="C37" s="18"/>
      <c r="D37" s="18"/>
      <c r="E37" s="18"/>
      <c r="F37" s="18"/>
      <c r="G37" s="18"/>
      <c r="H37" s="18"/>
      <c r="I37" s="18"/>
      <c r="J37" s="40">
        <v>13159.78</v>
      </c>
      <c r="K37" s="18"/>
      <c r="L37" s="40" t="s">
        <v>6</v>
      </c>
      <c r="M37" s="18"/>
      <c r="N37" s="40">
        <v>9475.92</v>
      </c>
      <c r="O37" s="18"/>
      <c r="P37" s="39">
        <v>72.010000000000005</v>
      </c>
      <c r="Q37" s="18"/>
      <c r="R37" s="39" t="s">
        <v>6</v>
      </c>
      <c r="S37" s="18"/>
    </row>
    <row r="38" spans="1:19" x14ac:dyDescent="0.3">
      <c r="A38" s="18" t="s">
        <v>55</v>
      </c>
      <c r="B38" s="18"/>
      <c r="C38" s="18"/>
      <c r="D38" s="18"/>
      <c r="E38" s="18"/>
      <c r="F38" s="18"/>
      <c r="G38" s="18"/>
      <c r="H38" s="18"/>
      <c r="I38" s="18"/>
      <c r="J38" s="40">
        <v>52349.25</v>
      </c>
      <c r="K38" s="18"/>
      <c r="L38" s="40" t="s">
        <v>6</v>
      </c>
      <c r="M38" s="18"/>
      <c r="N38" s="40">
        <v>67731.67</v>
      </c>
      <c r="O38" s="18"/>
      <c r="P38" s="39">
        <v>129.38</v>
      </c>
      <c r="Q38" s="18"/>
      <c r="R38" s="39" t="s">
        <v>6</v>
      </c>
      <c r="S38" s="18"/>
    </row>
    <row r="39" spans="1:19" x14ac:dyDescent="0.3">
      <c r="A39" s="18" t="s">
        <v>56</v>
      </c>
      <c r="B39" s="18"/>
      <c r="C39" s="18"/>
      <c r="D39" s="18"/>
      <c r="E39" s="18"/>
      <c r="F39" s="18"/>
      <c r="G39" s="18"/>
      <c r="H39" s="18"/>
      <c r="I39" s="18"/>
      <c r="J39" s="40">
        <v>52349.25</v>
      </c>
      <c r="K39" s="18"/>
      <c r="L39" s="40" t="s">
        <v>6</v>
      </c>
      <c r="M39" s="18"/>
      <c r="N39" s="40">
        <v>67731.67</v>
      </c>
      <c r="O39" s="18"/>
      <c r="P39" s="39">
        <v>129.38</v>
      </c>
      <c r="Q39" s="18"/>
      <c r="R39" s="39" t="s">
        <v>6</v>
      </c>
      <c r="S39" s="18"/>
    </row>
    <row r="40" spans="1:19" x14ac:dyDescent="0.3">
      <c r="A40" s="42" t="s">
        <v>57</v>
      </c>
      <c r="B40" s="18"/>
      <c r="C40" s="18"/>
      <c r="D40" s="18"/>
      <c r="E40" s="18"/>
      <c r="F40" s="18"/>
      <c r="G40" s="18"/>
      <c r="H40" s="18"/>
      <c r="I40" s="18"/>
      <c r="J40" s="43">
        <v>137007.44</v>
      </c>
      <c r="K40" s="18"/>
      <c r="L40" s="43">
        <v>359780</v>
      </c>
      <c r="M40" s="18"/>
      <c r="N40" s="43">
        <v>152558.21</v>
      </c>
      <c r="O40" s="18"/>
      <c r="P40" s="41">
        <v>111.35</v>
      </c>
      <c r="Q40" s="18"/>
      <c r="R40" s="41">
        <v>42.4</v>
      </c>
      <c r="S40" s="18"/>
    </row>
    <row r="41" spans="1:19" x14ac:dyDescent="0.3">
      <c r="A41" s="18" t="s">
        <v>58</v>
      </c>
      <c r="B41" s="18"/>
      <c r="C41" s="18"/>
      <c r="D41" s="18"/>
      <c r="E41" s="18"/>
      <c r="F41" s="18"/>
      <c r="G41" s="18"/>
      <c r="H41" s="18"/>
      <c r="I41" s="18"/>
      <c r="J41" s="40">
        <v>31761.23</v>
      </c>
      <c r="K41" s="18"/>
      <c r="L41" s="40" t="s">
        <v>6</v>
      </c>
      <c r="M41" s="18"/>
      <c r="N41" s="40">
        <v>30935.46</v>
      </c>
      <c r="O41" s="18"/>
      <c r="P41" s="39">
        <v>97.4</v>
      </c>
      <c r="Q41" s="18"/>
      <c r="R41" s="39" t="s">
        <v>6</v>
      </c>
      <c r="S41" s="18"/>
    </row>
    <row r="42" spans="1:19" x14ac:dyDescent="0.3">
      <c r="A42" s="18" t="s">
        <v>59</v>
      </c>
      <c r="B42" s="18"/>
      <c r="C42" s="18"/>
      <c r="D42" s="18"/>
      <c r="E42" s="18"/>
      <c r="F42" s="18"/>
      <c r="G42" s="18"/>
      <c r="H42" s="18"/>
      <c r="I42" s="18"/>
      <c r="J42" s="40">
        <v>1088.56</v>
      </c>
      <c r="K42" s="18"/>
      <c r="L42" s="40" t="s">
        <v>6</v>
      </c>
      <c r="M42" s="18"/>
      <c r="N42" s="40">
        <v>1289.1400000000001</v>
      </c>
      <c r="O42" s="18"/>
      <c r="P42" s="39">
        <v>118.43</v>
      </c>
      <c r="Q42" s="18"/>
      <c r="R42" s="39" t="s">
        <v>6</v>
      </c>
      <c r="S42" s="18"/>
    </row>
    <row r="43" spans="1:19" x14ac:dyDescent="0.3">
      <c r="A43" s="18" t="s">
        <v>60</v>
      </c>
      <c r="B43" s="18"/>
      <c r="C43" s="18"/>
      <c r="D43" s="18"/>
      <c r="E43" s="18"/>
      <c r="F43" s="18"/>
      <c r="G43" s="18"/>
      <c r="H43" s="18"/>
      <c r="I43" s="18"/>
      <c r="J43" s="40">
        <v>10939.57</v>
      </c>
      <c r="K43" s="18"/>
      <c r="L43" s="40" t="s">
        <v>6</v>
      </c>
      <c r="M43" s="18"/>
      <c r="N43" s="40">
        <v>11807.17</v>
      </c>
      <c r="O43" s="18"/>
      <c r="P43" s="39">
        <v>107.93</v>
      </c>
      <c r="Q43" s="18"/>
      <c r="R43" s="39" t="s">
        <v>6</v>
      </c>
      <c r="S43" s="18"/>
    </row>
    <row r="44" spans="1:19" x14ac:dyDescent="0.3">
      <c r="A44" s="18" t="s">
        <v>61</v>
      </c>
      <c r="B44" s="18"/>
      <c r="C44" s="18"/>
      <c r="D44" s="18"/>
      <c r="E44" s="18"/>
      <c r="F44" s="18"/>
      <c r="G44" s="18"/>
      <c r="H44" s="18"/>
      <c r="I44" s="18"/>
      <c r="J44" s="40">
        <v>2749.84</v>
      </c>
      <c r="K44" s="18"/>
      <c r="L44" s="40" t="s">
        <v>6</v>
      </c>
      <c r="M44" s="18"/>
      <c r="N44" s="40">
        <v>1195</v>
      </c>
      <c r="O44" s="18"/>
      <c r="P44" s="39">
        <v>43.46</v>
      </c>
      <c r="Q44" s="18"/>
      <c r="R44" s="39" t="s">
        <v>6</v>
      </c>
      <c r="S44" s="18"/>
    </row>
    <row r="45" spans="1:19" x14ac:dyDescent="0.3">
      <c r="A45" s="18" t="s">
        <v>62</v>
      </c>
      <c r="B45" s="18"/>
      <c r="C45" s="18"/>
      <c r="D45" s="18"/>
      <c r="E45" s="18"/>
      <c r="F45" s="18"/>
      <c r="G45" s="18"/>
      <c r="H45" s="18"/>
      <c r="I45" s="18"/>
      <c r="J45" s="40">
        <v>16983.259999999998</v>
      </c>
      <c r="K45" s="18"/>
      <c r="L45" s="40" t="s">
        <v>6</v>
      </c>
      <c r="M45" s="18"/>
      <c r="N45" s="40">
        <v>16644.150000000001</v>
      </c>
      <c r="O45" s="18"/>
      <c r="P45" s="39">
        <v>98</v>
      </c>
      <c r="Q45" s="18"/>
      <c r="R45" s="39" t="s">
        <v>6</v>
      </c>
      <c r="S45" s="18"/>
    </row>
    <row r="46" spans="1:19" x14ac:dyDescent="0.3">
      <c r="A46" s="18" t="s">
        <v>63</v>
      </c>
      <c r="B46" s="18"/>
      <c r="C46" s="18"/>
      <c r="D46" s="18"/>
      <c r="E46" s="18"/>
      <c r="F46" s="18"/>
      <c r="G46" s="18"/>
      <c r="H46" s="18"/>
      <c r="I46" s="18"/>
      <c r="J46" s="40">
        <v>76332.83</v>
      </c>
      <c r="K46" s="18"/>
      <c r="L46" s="40" t="s">
        <v>6</v>
      </c>
      <c r="M46" s="18"/>
      <c r="N46" s="40">
        <v>76507.960000000006</v>
      </c>
      <c r="O46" s="18"/>
      <c r="P46" s="39">
        <v>100.23</v>
      </c>
      <c r="Q46" s="18"/>
      <c r="R46" s="39" t="s">
        <v>6</v>
      </c>
      <c r="S46" s="18"/>
    </row>
    <row r="47" spans="1:19" x14ac:dyDescent="0.3">
      <c r="A47" s="18" t="s">
        <v>64</v>
      </c>
      <c r="B47" s="18"/>
      <c r="C47" s="18"/>
      <c r="D47" s="18"/>
      <c r="E47" s="18"/>
      <c r="F47" s="18"/>
      <c r="G47" s="18"/>
      <c r="H47" s="18"/>
      <c r="I47" s="18"/>
      <c r="J47" s="40">
        <v>10690.07</v>
      </c>
      <c r="K47" s="18"/>
      <c r="L47" s="40" t="s">
        <v>6</v>
      </c>
      <c r="M47" s="18"/>
      <c r="N47" s="40">
        <v>11208.76</v>
      </c>
      <c r="O47" s="18"/>
      <c r="P47" s="39">
        <v>104.85</v>
      </c>
      <c r="Q47" s="18"/>
      <c r="R47" s="39" t="s">
        <v>6</v>
      </c>
      <c r="S47" s="18"/>
    </row>
    <row r="48" spans="1:19" x14ac:dyDescent="0.3">
      <c r="A48" s="18" t="s">
        <v>65</v>
      </c>
      <c r="B48" s="18"/>
      <c r="C48" s="18"/>
      <c r="D48" s="18"/>
      <c r="E48" s="18"/>
      <c r="F48" s="18"/>
      <c r="G48" s="18"/>
      <c r="H48" s="18"/>
      <c r="I48" s="18"/>
      <c r="J48" s="40">
        <v>45856.42</v>
      </c>
      <c r="K48" s="18"/>
      <c r="L48" s="40" t="s">
        <v>6</v>
      </c>
      <c r="M48" s="18"/>
      <c r="N48" s="40">
        <v>47205.48</v>
      </c>
      <c r="O48" s="18"/>
      <c r="P48" s="39">
        <v>102.94</v>
      </c>
      <c r="Q48" s="18"/>
      <c r="R48" s="39" t="s">
        <v>6</v>
      </c>
      <c r="S48" s="18"/>
    </row>
    <row r="49" spans="1:19" x14ac:dyDescent="0.3">
      <c r="A49" s="18" t="s">
        <v>66</v>
      </c>
      <c r="B49" s="18"/>
      <c r="C49" s="18"/>
      <c r="D49" s="18"/>
      <c r="E49" s="18"/>
      <c r="F49" s="18"/>
      <c r="G49" s="18"/>
      <c r="H49" s="18"/>
      <c r="I49" s="18"/>
      <c r="J49" s="40">
        <v>18527.23</v>
      </c>
      <c r="K49" s="18"/>
      <c r="L49" s="40" t="s">
        <v>6</v>
      </c>
      <c r="M49" s="18"/>
      <c r="N49" s="40">
        <v>15469.42</v>
      </c>
      <c r="O49" s="18"/>
      <c r="P49" s="39">
        <v>83.5</v>
      </c>
      <c r="Q49" s="18"/>
      <c r="R49" s="39" t="s">
        <v>6</v>
      </c>
      <c r="S49" s="18"/>
    </row>
    <row r="50" spans="1:19" x14ac:dyDescent="0.3">
      <c r="A50" s="18" t="s">
        <v>67</v>
      </c>
      <c r="B50" s="18"/>
      <c r="C50" s="18"/>
      <c r="D50" s="18"/>
      <c r="E50" s="18"/>
      <c r="F50" s="18"/>
      <c r="G50" s="18"/>
      <c r="H50" s="18"/>
      <c r="I50" s="18"/>
      <c r="J50" s="40">
        <v>660.76</v>
      </c>
      <c r="K50" s="18"/>
      <c r="L50" s="40" t="s">
        <v>6</v>
      </c>
      <c r="M50" s="18"/>
      <c r="N50" s="40">
        <v>1178.77</v>
      </c>
      <c r="O50" s="18"/>
      <c r="P50" s="39">
        <v>178.4</v>
      </c>
      <c r="Q50" s="18"/>
      <c r="R50" s="39" t="s">
        <v>6</v>
      </c>
      <c r="S50" s="18"/>
    </row>
    <row r="51" spans="1:19" x14ac:dyDescent="0.3">
      <c r="A51" s="18" t="s">
        <v>68</v>
      </c>
      <c r="B51" s="18"/>
      <c r="C51" s="18"/>
      <c r="D51" s="18"/>
      <c r="E51" s="18"/>
      <c r="F51" s="18"/>
      <c r="G51" s="18"/>
      <c r="H51" s="18"/>
      <c r="I51" s="18"/>
      <c r="J51" s="40">
        <v>128.4</v>
      </c>
      <c r="K51" s="18"/>
      <c r="L51" s="40" t="s">
        <v>6</v>
      </c>
      <c r="M51" s="18"/>
      <c r="N51" s="40">
        <v>604.39</v>
      </c>
      <c r="O51" s="18"/>
      <c r="P51" s="39">
        <v>470.71</v>
      </c>
      <c r="Q51" s="18"/>
      <c r="R51" s="39" t="s">
        <v>6</v>
      </c>
      <c r="S51" s="18"/>
    </row>
    <row r="52" spans="1:19" x14ac:dyDescent="0.3">
      <c r="A52" s="18" t="s">
        <v>69</v>
      </c>
      <c r="B52" s="18"/>
      <c r="C52" s="18"/>
      <c r="D52" s="18"/>
      <c r="E52" s="18"/>
      <c r="F52" s="18"/>
      <c r="G52" s="18"/>
      <c r="H52" s="18"/>
      <c r="I52" s="18"/>
      <c r="J52" s="40">
        <v>469.95</v>
      </c>
      <c r="K52" s="18"/>
      <c r="L52" s="40" t="s">
        <v>6</v>
      </c>
      <c r="M52" s="18"/>
      <c r="N52" s="40">
        <v>841.14</v>
      </c>
      <c r="O52" s="18"/>
      <c r="P52" s="39">
        <v>178.98</v>
      </c>
      <c r="Q52" s="18"/>
      <c r="R52" s="39" t="s">
        <v>6</v>
      </c>
      <c r="S52" s="18"/>
    </row>
    <row r="53" spans="1:19" x14ac:dyDescent="0.3">
      <c r="A53" s="18" t="s">
        <v>70</v>
      </c>
      <c r="B53" s="18"/>
      <c r="C53" s="18"/>
      <c r="D53" s="18"/>
      <c r="E53" s="18"/>
      <c r="F53" s="18"/>
      <c r="G53" s="18"/>
      <c r="H53" s="18"/>
      <c r="I53" s="18"/>
      <c r="J53" s="40">
        <v>23501.93</v>
      </c>
      <c r="K53" s="18"/>
      <c r="L53" s="40" t="s">
        <v>6</v>
      </c>
      <c r="M53" s="18"/>
      <c r="N53" s="40">
        <v>39284.31</v>
      </c>
      <c r="O53" s="18"/>
      <c r="P53" s="39">
        <v>167.15</v>
      </c>
      <c r="Q53" s="18"/>
      <c r="R53" s="39" t="s">
        <v>6</v>
      </c>
      <c r="S53" s="18"/>
    </row>
    <row r="54" spans="1:19" x14ac:dyDescent="0.3">
      <c r="A54" s="18" t="s">
        <v>71</v>
      </c>
      <c r="B54" s="18"/>
      <c r="C54" s="18"/>
      <c r="D54" s="18"/>
      <c r="E54" s="18"/>
      <c r="F54" s="18"/>
      <c r="G54" s="18"/>
      <c r="H54" s="18"/>
      <c r="I54" s="18"/>
      <c r="J54" s="40">
        <v>1957.13</v>
      </c>
      <c r="K54" s="18"/>
      <c r="L54" s="40" t="s">
        <v>6</v>
      </c>
      <c r="M54" s="18"/>
      <c r="N54" s="40">
        <v>2517.73</v>
      </c>
      <c r="O54" s="18"/>
      <c r="P54" s="39">
        <v>128.63999999999999</v>
      </c>
      <c r="Q54" s="18"/>
      <c r="R54" s="39" t="s">
        <v>6</v>
      </c>
      <c r="S54" s="18"/>
    </row>
    <row r="55" spans="1:19" x14ac:dyDescent="0.3">
      <c r="A55" s="18" t="s">
        <v>72</v>
      </c>
      <c r="B55" s="18"/>
      <c r="C55" s="18"/>
      <c r="D55" s="18"/>
      <c r="E55" s="18"/>
      <c r="F55" s="18"/>
      <c r="G55" s="18"/>
      <c r="H55" s="18"/>
      <c r="I55" s="18"/>
      <c r="J55" s="40">
        <v>6414.91</v>
      </c>
      <c r="K55" s="18"/>
      <c r="L55" s="40" t="s">
        <v>6</v>
      </c>
      <c r="M55" s="18"/>
      <c r="N55" s="40">
        <v>17592.09</v>
      </c>
      <c r="O55" s="18"/>
      <c r="P55" s="39">
        <v>274.24</v>
      </c>
      <c r="Q55" s="18"/>
      <c r="R55" s="39" t="s">
        <v>6</v>
      </c>
      <c r="S55" s="18"/>
    </row>
    <row r="56" spans="1:19" x14ac:dyDescent="0.3">
      <c r="A56" s="18" t="s">
        <v>73</v>
      </c>
      <c r="B56" s="18"/>
      <c r="C56" s="18"/>
      <c r="D56" s="18"/>
      <c r="E56" s="18"/>
      <c r="F56" s="18"/>
      <c r="G56" s="18"/>
      <c r="H56" s="18"/>
      <c r="I56" s="18"/>
      <c r="J56" s="40">
        <v>4113.26</v>
      </c>
      <c r="K56" s="18"/>
      <c r="L56" s="40" t="s">
        <v>6</v>
      </c>
      <c r="M56" s="18"/>
      <c r="N56" s="40">
        <v>4371.76</v>
      </c>
      <c r="O56" s="18"/>
      <c r="P56" s="39">
        <v>106.28</v>
      </c>
      <c r="Q56" s="18"/>
      <c r="R56" s="39" t="s">
        <v>6</v>
      </c>
      <c r="S56" s="18"/>
    </row>
    <row r="57" spans="1:19" x14ac:dyDescent="0.3">
      <c r="A57" s="18" t="s">
        <v>74</v>
      </c>
      <c r="B57" s="18"/>
      <c r="C57" s="18"/>
      <c r="D57" s="18"/>
      <c r="E57" s="18"/>
      <c r="F57" s="18"/>
      <c r="G57" s="18"/>
      <c r="H57" s="18"/>
      <c r="I57" s="18"/>
      <c r="J57" s="40">
        <v>662.01</v>
      </c>
      <c r="K57" s="18"/>
      <c r="L57" s="40" t="s">
        <v>6</v>
      </c>
      <c r="M57" s="18"/>
      <c r="N57" s="40">
        <v>946.73</v>
      </c>
      <c r="O57" s="18"/>
      <c r="P57" s="39">
        <v>143.01</v>
      </c>
      <c r="Q57" s="18"/>
      <c r="R57" s="39" t="s">
        <v>6</v>
      </c>
      <c r="S57" s="18"/>
    </row>
    <row r="58" spans="1:19" x14ac:dyDescent="0.3">
      <c r="A58" s="18" t="s">
        <v>75</v>
      </c>
      <c r="B58" s="18"/>
      <c r="C58" s="18"/>
      <c r="D58" s="18"/>
      <c r="E58" s="18"/>
      <c r="F58" s="18"/>
      <c r="G58" s="18"/>
      <c r="H58" s="18"/>
      <c r="I58" s="18"/>
      <c r="J58" s="40">
        <v>3694.54</v>
      </c>
      <c r="K58" s="18"/>
      <c r="L58" s="40" t="s">
        <v>6</v>
      </c>
      <c r="M58" s="18"/>
      <c r="N58" s="40">
        <v>3698.69</v>
      </c>
      <c r="O58" s="18"/>
      <c r="P58" s="39">
        <v>100.11</v>
      </c>
      <c r="Q58" s="18"/>
      <c r="R58" s="39" t="s">
        <v>6</v>
      </c>
      <c r="S58" s="18"/>
    </row>
    <row r="59" spans="1:19" x14ac:dyDescent="0.3">
      <c r="A59" s="18" t="s">
        <v>76</v>
      </c>
      <c r="B59" s="18"/>
      <c r="C59" s="18"/>
      <c r="D59" s="18"/>
      <c r="E59" s="18"/>
      <c r="F59" s="18"/>
      <c r="G59" s="18"/>
      <c r="H59" s="18"/>
      <c r="I59" s="18"/>
      <c r="J59" s="40">
        <v>399.83</v>
      </c>
      <c r="K59" s="18"/>
      <c r="L59" s="40" t="s">
        <v>6</v>
      </c>
      <c r="M59" s="18"/>
      <c r="N59" s="40">
        <v>1459.04</v>
      </c>
      <c r="O59" s="18"/>
      <c r="P59" s="39">
        <v>364.92</v>
      </c>
      <c r="Q59" s="18"/>
      <c r="R59" s="39" t="s">
        <v>6</v>
      </c>
      <c r="S59" s="18"/>
    </row>
    <row r="60" spans="1:19" x14ac:dyDescent="0.3">
      <c r="A60" s="18" t="s">
        <v>77</v>
      </c>
      <c r="B60" s="18"/>
      <c r="C60" s="18"/>
      <c r="D60" s="18"/>
      <c r="E60" s="18"/>
      <c r="F60" s="18"/>
      <c r="G60" s="18"/>
      <c r="H60" s="18"/>
      <c r="I60" s="18"/>
      <c r="J60" s="40">
        <v>4930.3100000000004</v>
      </c>
      <c r="K60" s="18"/>
      <c r="L60" s="40" t="s">
        <v>6</v>
      </c>
      <c r="M60" s="18"/>
      <c r="N60" s="40">
        <v>7486.46</v>
      </c>
      <c r="O60" s="18"/>
      <c r="P60" s="39">
        <v>151.85</v>
      </c>
      <c r="Q60" s="18"/>
      <c r="R60" s="39" t="s">
        <v>6</v>
      </c>
      <c r="S60" s="18"/>
    </row>
    <row r="61" spans="1:19" x14ac:dyDescent="0.3">
      <c r="A61" s="18" t="s">
        <v>78</v>
      </c>
      <c r="B61" s="18"/>
      <c r="C61" s="18"/>
      <c r="D61" s="18"/>
      <c r="E61" s="18"/>
      <c r="F61" s="18"/>
      <c r="G61" s="18"/>
      <c r="H61" s="18"/>
      <c r="I61" s="18"/>
      <c r="J61" s="40">
        <v>1329.94</v>
      </c>
      <c r="K61" s="18"/>
      <c r="L61" s="40" t="s">
        <v>6</v>
      </c>
      <c r="M61" s="18"/>
      <c r="N61" s="40">
        <v>1211.81</v>
      </c>
      <c r="O61" s="18"/>
      <c r="P61" s="39">
        <v>91.12</v>
      </c>
      <c r="Q61" s="18"/>
      <c r="R61" s="39" t="s">
        <v>6</v>
      </c>
      <c r="S61" s="18"/>
    </row>
    <row r="62" spans="1:19" x14ac:dyDescent="0.3">
      <c r="A62" s="18" t="s">
        <v>79</v>
      </c>
      <c r="B62" s="18"/>
      <c r="C62" s="18"/>
      <c r="D62" s="18"/>
      <c r="E62" s="18"/>
      <c r="F62" s="18"/>
      <c r="G62" s="18"/>
      <c r="H62" s="18"/>
      <c r="I62" s="18"/>
      <c r="J62" s="40">
        <v>5411.45</v>
      </c>
      <c r="K62" s="18"/>
      <c r="L62" s="40" t="s">
        <v>6</v>
      </c>
      <c r="M62" s="18"/>
      <c r="N62" s="40">
        <v>5830.48</v>
      </c>
      <c r="O62" s="18"/>
      <c r="P62" s="39">
        <v>107.74</v>
      </c>
      <c r="Q62" s="18"/>
      <c r="R62" s="39" t="s">
        <v>6</v>
      </c>
      <c r="S62" s="18"/>
    </row>
    <row r="63" spans="1:19" x14ac:dyDescent="0.3">
      <c r="A63" s="18" t="s">
        <v>80</v>
      </c>
      <c r="B63" s="18"/>
      <c r="C63" s="18"/>
      <c r="D63" s="18"/>
      <c r="E63" s="18"/>
      <c r="F63" s="18"/>
      <c r="G63" s="18"/>
      <c r="H63" s="18"/>
      <c r="I63" s="18"/>
      <c r="J63" s="40">
        <v>1047.32</v>
      </c>
      <c r="K63" s="18"/>
      <c r="L63" s="40" t="s">
        <v>6</v>
      </c>
      <c r="M63" s="18"/>
      <c r="N63" s="40">
        <v>1054.78</v>
      </c>
      <c r="O63" s="18"/>
      <c r="P63" s="39">
        <v>100.71</v>
      </c>
      <c r="Q63" s="18"/>
      <c r="R63" s="39" t="s">
        <v>6</v>
      </c>
      <c r="S63" s="18"/>
    </row>
    <row r="64" spans="1:19" x14ac:dyDescent="0.3">
      <c r="A64" s="18" t="s">
        <v>81</v>
      </c>
      <c r="B64" s="18"/>
      <c r="C64" s="18"/>
      <c r="D64" s="18"/>
      <c r="E64" s="18"/>
      <c r="F64" s="18"/>
      <c r="G64" s="18"/>
      <c r="H64" s="18"/>
      <c r="I64" s="18"/>
      <c r="J64" s="40">
        <v>2583.8200000000002</v>
      </c>
      <c r="K64" s="18"/>
      <c r="L64" s="40" t="s">
        <v>6</v>
      </c>
      <c r="M64" s="18"/>
      <c r="N64" s="40">
        <v>2867.83</v>
      </c>
      <c r="O64" s="18"/>
      <c r="P64" s="39">
        <v>110.99</v>
      </c>
      <c r="Q64" s="18"/>
      <c r="R64" s="39" t="s">
        <v>6</v>
      </c>
      <c r="S64" s="18"/>
    </row>
    <row r="65" spans="1:19" x14ac:dyDescent="0.3">
      <c r="A65" s="18" t="s">
        <v>82</v>
      </c>
      <c r="B65" s="18"/>
      <c r="C65" s="18"/>
      <c r="D65" s="18"/>
      <c r="E65" s="18"/>
      <c r="F65" s="18"/>
      <c r="G65" s="18"/>
      <c r="H65" s="18"/>
      <c r="I65" s="18"/>
      <c r="J65" s="40">
        <v>1767.35</v>
      </c>
      <c r="K65" s="18"/>
      <c r="L65" s="40" t="s">
        <v>6</v>
      </c>
      <c r="M65" s="18"/>
      <c r="N65" s="40">
        <v>1815.16</v>
      </c>
      <c r="O65" s="18"/>
      <c r="P65" s="39">
        <v>102.71</v>
      </c>
      <c r="Q65" s="18"/>
      <c r="R65" s="39" t="s">
        <v>6</v>
      </c>
      <c r="S65" s="18"/>
    </row>
    <row r="66" spans="1:19" x14ac:dyDescent="0.3">
      <c r="A66" s="18" t="s">
        <v>83</v>
      </c>
      <c r="B66" s="18"/>
      <c r="C66" s="18"/>
      <c r="D66" s="18"/>
      <c r="E66" s="18"/>
      <c r="F66" s="18"/>
      <c r="G66" s="18"/>
      <c r="H66" s="18"/>
      <c r="I66" s="18"/>
      <c r="J66" s="40">
        <v>12.96</v>
      </c>
      <c r="K66" s="18"/>
      <c r="L66" s="40" t="s">
        <v>6</v>
      </c>
      <c r="M66" s="18"/>
      <c r="N66" s="40">
        <v>92.71</v>
      </c>
      <c r="O66" s="18"/>
      <c r="P66" s="39">
        <v>715.35</v>
      </c>
      <c r="Q66" s="18"/>
      <c r="R66" s="39" t="s">
        <v>6</v>
      </c>
      <c r="S66" s="18"/>
    </row>
    <row r="67" spans="1:19" x14ac:dyDescent="0.3">
      <c r="A67" s="42" t="s">
        <v>84</v>
      </c>
      <c r="B67" s="18"/>
      <c r="C67" s="18"/>
      <c r="D67" s="18"/>
      <c r="E67" s="18"/>
      <c r="F67" s="18"/>
      <c r="G67" s="18"/>
      <c r="H67" s="18"/>
      <c r="I67" s="18"/>
      <c r="J67" s="43">
        <v>1909.54</v>
      </c>
      <c r="K67" s="18"/>
      <c r="L67" s="43">
        <v>3400</v>
      </c>
      <c r="M67" s="18"/>
      <c r="N67" s="43">
        <v>1774.4</v>
      </c>
      <c r="O67" s="18"/>
      <c r="P67" s="41">
        <v>92.92</v>
      </c>
      <c r="Q67" s="18"/>
      <c r="R67" s="41">
        <v>52.19</v>
      </c>
      <c r="S67" s="18"/>
    </row>
    <row r="68" spans="1:19" x14ac:dyDescent="0.3">
      <c r="A68" s="18" t="s">
        <v>85</v>
      </c>
      <c r="B68" s="18"/>
      <c r="C68" s="18"/>
      <c r="D68" s="18"/>
      <c r="E68" s="18"/>
      <c r="F68" s="18"/>
      <c r="G68" s="18"/>
      <c r="H68" s="18"/>
      <c r="I68" s="18"/>
      <c r="J68" s="40">
        <v>927.83</v>
      </c>
      <c r="K68" s="18"/>
      <c r="L68" s="40" t="s">
        <v>6</v>
      </c>
      <c r="M68" s="18"/>
      <c r="N68" s="40">
        <v>690.92</v>
      </c>
      <c r="O68" s="18"/>
      <c r="P68" s="39">
        <v>74.47</v>
      </c>
      <c r="Q68" s="18"/>
      <c r="R68" s="39" t="s">
        <v>6</v>
      </c>
      <c r="S68" s="18"/>
    </row>
    <row r="69" spans="1:19" x14ac:dyDescent="0.3">
      <c r="A69" s="18" t="s">
        <v>230</v>
      </c>
      <c r="B69" s="18"/>
      <c r="C69" s="18"/>
      <c r="D69" s="18"/>
      <c r="E69" s="18"/>
      <c r="F69" s="18"/>
      <c r="G69" s="18"/>
      <c r="H69" s="18"/>
      <c r="I69" s="18"/>
      <c r="J69" s="40">
        <v>927.83</v>
      </c>
      <c r="K69" s="18"/>
      <c r="L69" s="40" t="s">
        <v>6</v>
      </c>
      <c r="M69" s="18"/>
      <c r="N69" s="40">
        <v>690.92</v>
      </c>
      <c r="O69" s="18"/>
      <c r="P69" s="39">
        <v>74.47</v>
      </c>
      <c r="Q69" s="18"/>
      <c r="R69" s="39" t="s">
        <v>6</v>
      </c>
      <c r="S69" s="18"/>
    </row>
    <row r="70" spans="1:19" x14ac:dyDescent="0.3">
      <c r="A70" s="18" t="s">
        <v>86</v>
      </c>
      <c r="B70" s="18"/>
      <c r="C70" s="18"/>
      <c r="D70" s="18"/>
      <c r="E70" s="18"/>
      <c r="F70" s="18"/>
      <c r="G70" s="18"/>
      <c r="H70" s="18"/>
      <c r="I70" s="18"/>
      <c r="J70" s="40">
        <v>981.71</v>
      </c>
      <c r="K70" s="18"/>
      <c r="L70" s="40" t="s">
        <v>6</v>
      </c>
      <c r="M70" s="18"/>
      <c r="N70" s="40">
        <v>1083.48</v>
      </c>
      <c r="O70" s="18"/>
      <c r="P70" s="39">
        <v>110.37</v>
      </c>
      <c r="Q70" s="18"/>
      <c r="R70" s="39" t="s">
        <v>6</v>
      </c>
      <c r="S70" s="18"/>
    </row>
    <row r="71" spans="1:19" x14ac:dyDescent="0.3">
      <c r="A71" s="18" t="s">
        <v>87</v>
      </c>
      <c r="B71" s="18"/>
      <c r="C71" s="18"/>
      <c r="D71" s="18"/>
      <c r="E71" s="18"/>
      <c r="F71" s="18"/>
      <c r="G71" s="18"/>
      <c r="H71" s="18"/>
      <c r="I71" s="18"/>
      <c r="J71" s="40">
        <v>981.71</v>
      </c>
      <c r="K71" s="18"/>
      <c r="L71" s="40" t="s">
        <v>6</v>
      </c>
      <c r="M71" s="18"/>
      <c r="N71" s="40">
        <v>1083.47</v>
      </c>
      <c r="O71" s="18"/>
      <c r="P71" s="39">
        <v>110.37</v>
      </c>
      <c r="Q71" s="18"/>
      <c r="R71" s="39" t="s">
        <v>6</v>
      </c>
      <c r="S71" s="18"/>
    </row>
    <row r="72" spans="1:19" x14ac:dyDescent="0.3">
      <c r="A72" s="18" t="s">
        <v>88</v>
      </c>
      <c r="B72" s="18"/>
      <c r="C72" s="18"/>
      <c r="D72" s="18"/>
      <c r="E72" s="18"/>
      <c r="F72" s="18"/>
      <c r="G72" s="18"/>
      <c r="H72" s="18"/>
      <c r="I72" s="18"/>
      <c r="J72" s="40">
        <v>0</v>
      </c>
      <c r="K72" s="18"/>
      <c r="L72" s="40" t="s">
        <v>6</v>
      </c>
      <c r="M72" s="18"/>
      <c r="N72" s="40">
        <v>0.01</v>
      </c>
      <c r="O72" s="18"/>
      <c r="P72" s="39">
        <v>0</v>
      </c>
      <c r="Q72" s="18"/>
      <c r="R72" s="39" t="s">
        <v>6</v>
      </c>
      <c r="S72" s="18"/>
    </row>
    <row r="73" spans="1:19" x14ac:dyDescent="0.3">
      <c r="A73" s="42" t="s">
        <v>23</v>
      </c>
      <c r="B73" s="18"/>
      <c r="C73" s="18"/>
      <c r="D73" s="18"/>
      <c r="E73" s="18"/>
      <c r="F73" s="18"/>
      <c r="G73" s="18"/>
      <c r="H73" s="18"/>
      <c r="I73" s="18"/>
      <c r="J73" s="43">
        <v>4420.2299999999996</v>
      </c>
      <c r="K73" s="18"/>
      <c r="L73" s="43">
        <v>43700</v>
      </c>
      <c r="M73" s="18"/>
      <c r="N73" s="43">
        <v>18364.14</v>
      </c>
      <c r="O73" s="18"/>
      <c r="P73" s="41">
        <v>415.46</v>
      </c>
      <c r="Q73" s="18"/>
      <c r="R73" s="41">
        <v>42.02</v>
      </c>
      <c r="S73" s="18"/>
    </row>
    <row r="74" spans="1:19" x14ac:dyDescent="0.3">
      <c r="A74" s="42" t="s">
        <v>89</v>
      </c>
      <c r="B74" s="18"/>
      <c r="C74" s="18"/>
      <c r="D74" s="18"/>
      <c r="E74" s="18"/>
      <c r="F74" s="18"/>
      <c r="G74" s="18"/>
      <c r="H74" s="18"/>
      <c r="I74" s="18"/>
      <c r="J74" s="43">
        <v>4420.2299999999996</v>
      </c>
      <c r="K74" s="18"/>
      <c r="L74" s="43">
        <v>43700</v>
      </c>
      <c r="M74" s="18"/>
      <c r="N74" s="43">
        <v>18364.14</v>
      </c>
      <c r="O74" s="18"/>
      <c r="P74" s="41">
        <v>415.46</v>
      </c>
      <c r="Q74" s="18"/>
      <c r="R74" s="41">
        <v>42.02</v>
      </c>
      <c r="S74" s="18"/>
    </row>
    <row r="75" spans="1:19" x14ac:dyDescent="0.3">
      <c r="A75" s="18" t="s">
        <v>90</v>
      </c>
      <c r="B75" s="18"/>
      <c r="C75" s="18"/>
      <c r="D75" s="18"/>
      <c r="E75" s="18"/>
      <c r="F75" s="18"/>
      <c r="G75" s="18"/>
      <c r="H75" s="18"/>
      <c r="I75" s="18"/>
      <c r="J75" s="40">
        <v>3805.81</v>
      </c>
      <c r="K75" s="18"/>
      <c r="L75" s="40" t="s">
        <v>6</v>
      </c>
      <c r="M75" s="18"/>
      <c r="N75" s="40">
        <v>17952.099999999999</v>
      </c>
      <c r="O75" s="18"/>
      <c r="P75" s="39">
        <v>471.7</v>
      </c>
      <c r="Q75" s="18"/>
      <c r="R75" s="39" t="s">
        <v>6</v>
      </c>
      <c r="S75" s="18"/>
    </row>
    <row r="76" spans="1:19" x14ac:dyDescent="0.3">
      <c r="A76" s="18" t="s">
        <v>91</v>
      </c>
      <c r="B76" s="18"/>
      <c r="C76" s="18"/>
      <c r="D76" s="18"/>
      <c r="E76" s="18"/>
      <c r="F76" s="18"/>
      <c r="G76" s="18"/>
      <c r="H76" s="18"/>
      <c r="I76" s="18"/>
      <c r="J76" s="40">
        <v>212.5</v>
      </c>
      <c r="K76" s="18"/>
      <c r="L76" s="40" t="s">
        <v>6</v>
      </c>
      <c r="M76" s="18"/>
      <c r="N76" s="40">
        <v>3299</v>
      </c>
      <c r="O76" s="18"/>
      <c r="P76" s="39">
        <v>1552.47</v>
      </c>
      <c r="Q76" s="18"/>
      <c r="R76" s="39" t="s">
        <v>6</v>
      </c>
      <c r="S76" s="18"/>
    </row>
    <row r="77" spans="1:19" x14ac:dyDescent="0.3">
      <c r="A77" s="18" t="s">
        <v>92</v>
      </c>
      <c r="B77" s="18"/>
      <c r="C77" s="18"/>
      <c r="D77" s="18"/>
      <c r="E77" s="18"/>
      <c r="F77" s="18"/>
      <c r="G77" s="18"/>
      <c r="H77" s="18"/>
      <c r="I77" s="18"/>
      <c r="J77" s="40">
        <v>0</v>
      </c>
      <c r="K77" s="18"/>
      <c r="L77" s="40" t="s">
        <v>6</v>
      </c>
      <c r="M77" s="18"/>
      <c r="N77" s="40">
        <v>2376</v>
      </c>
      <c r="O77" s="18"/>
      <c r="P77" s="39">
        <v>0</v>
      </c>
      <c r="Q77" s="18"/>
      <c r="R77" s="39" t="s">
        <v>6</v>
      </c>
      <c r="S77" s="18"/>
    </row>
    <row r="78" spans="1:19" x14ac:dyDescent="0.3">
      <c r="A78" s="18" t="s">
        <v>93</v>
      </c>
      <c r="B78" s="18"/>
      <c r="C78" s="18"/>
      <c r="D78" s="18"/>
      <c r="E78" s="18"/>
      <c r="F78" s="18"/>
      <c r="G78" s="18"/>
      <c r="H78" s="18"/>
      <c r="I78" s="18"/>
      <c r="J78" s="40">
        <v>3593.31</v>
      </c>
      <c r="K78" s="18"/>
      <c r="L78" s="40" t="s">
        <v>6</v>
      </c>
      <c r="M78" s="18"/>
      <c r="N78" s="40">
        <v>0</v>
      </c>
      <c r="O78" s="18"/>
      <c r="P78" s="39">
        <v>0</v>
      </c>
      <c r="Q78" s="18"/>
      <c r="R78" s="39" t="s">
        <v>6</v>
      </c>
      <c r="S78" s="18"/>
    </row>
    <row r="79" spans="1:19" x14ac:dyDescent="0.3">
      <c r="A79" s="18" t="s">
        <v>94</v>
      </c>
      <c r="B79" s="18"/>
      <c r="C79" s="18"/>
      <c r="D79" s="18"/>
      <c r="E79" s="18"/>
      <c r="F79" s="18"/>
      <c r="G79" s="18"/>
      <c r="H79" s="18"/>
      <c r="I79" s="18"/>
      <c r="J79" s="40">
        <v>0</v>
      </c>
      <c r="K79" s="18"/>
      <c r="L79" s="40" t="s">
        <v>6</v>
      </c>
      <c r="M79" s="18"/>
      <c r="N79" s="40">
        <v>12277.1</v>
      </c>
      <c r="O79" s="18"/>
      <c r="P79" s="39">
        <v>0</v>
      </c>
      <c r="Q79" s="18"/>
      <c r="R79" s="39" t="s">
        <v>6</v>
      </c>
      <c r="S79" s="18"/>
    </row>
    <row r="80" spans="1:19" x14ac:dyDescent="0.3">
      <c r="A80" s="18" t="s">
        <v>95</v>
      </c>
      <c r="B80" s="18"/>
      <c r="C80" s="18"/>
      <c r="D80" s="18"/>
      <c r="E80" s="18"/>
      <c r="F80" s="18"/>
      <c r="G80" s="18"/>
      <c r="H80" s="18"/>
      <c r="I80" s="18"/>
      <c r="J80" s="40">
        <v>614.41999999999996</v>
      </c>
      <c r="K80" s="18"/>
      <c r="L80" s="40" t="s">
        <v>6</v>
      </c>
      <c r="M80" s="18"/>
      <c r="N80" s="40">
        <v>412.04</v>
      </c>
      <c r="O80" s="18"/>
      <c r="P80" s="39">
        <v>67.06</v>
      </c>
      <c r="Q80" s="18"/>
      <c r="R80" s="39" t="s">
        <v>6</v>
      </c>
      <c r="S80" s="18"/>
    </row>
    <row r="81" spans="1:19" x14ac:dyDescent="0.3">
      <c r="A81" s="18" t="s">
        <v>96</v>
      </c>
      <c r="B81" s="18"/>
      <c r="C81" s="18"/>
      <c r="D81" s="18"/>
      <c r="E81" s="18"/>
      <c r="F81" s="18"/>
      <c r="G81" s="18"/>
      <c r="H81" s="18"/>
      <c r="I81" s="18"/>
      <c r="J81" s="40">
        <v>614.41999999999996</v>
      </c>
      <c r="K81" s="18"/>
      <c r="L81" s="40" t="s">
        <v>6</v>
      </c>
      <c r="M81" s="18"/>
      <c r="N81" s="40">
        <v>412.04</v>
      </c>
      <c r="O81" s="18"/>
      <c r="P81" s="39">
        <v>67.06</v>
      </c>
      <c r="Q81" s="18"/>
      <c r="R81" s="39" t="s">
        <v>6</v>
      </c>
      <c r="S81" s="18"/>
    </row>
    <row r="82" spans="1:19" x14ac:dyDescent="0.3">
      <c r="A82" s="38" t="s">
        <v>6</v>
      </c>
      <c r="B82" s="35"/>
      <c r="C82" s="35"/>
      <c r="D82" s="35"/>
      <c r="E82" s="35"/>
      <c r="F82" s="35"/>
      <c r="G82" s="35"/>
      <c r="H82" s="35"/>
      <c r="I82" s="35"/>
      <c r="J82" s="38" t="s">
        <v>6</v>
      </c>
      <c r="K82" s="35"/>
      <c r="L82" s="38" t="s">
        <v>6</v>
      </c>
      <c r="M82" s="35"/>
      <c r="N82" s="38" t="s">
        <v>6</v>
      </c>
      <c r="O82" s="35"/>
      <c r="P82" s="38" t="s">
        <v>6</v>
      </c>
      <c r="Q82" s="35"/>
      <c r="R82" s="38" t="s">
        <v>6</v>
      </c>
      <c r="S82" s="35"/>
    </row>
  </sheetData>
  <mergeCells count="425">
    <mergeCell ref="A7:S7"/>
    <mergeCell ref="A8:S8"/>
    <mergeCell ref="A9:S9"/>
    <mergeCell ref="A10:S10"/>
    <mergeCell ref="A13:I13"/>
    <mergeCell ref="J13:K13"/>
    <mergeCell ref="L13:M13"/>
    <mergeCell ref="N13:O13"/>
    <mergeCell ref="P13:Q13"/>
    <mergeCell ref="R13:S13"/>
    <mergeCell ref="A11:R11"/>
    <mergeCell ref="R14:S14"/>
    <mergeCell ref="A15:I15"/>
    <mergeCell ref="J15:K15"/>
    <mergeCell ref="L15:M15"/>
    <mergeCell ref="N15:O15"/>
    <mergeCell ref="P15:Q15"/>
    <mergeCell ref="R15:S15"/>
    <mergeCell ref="A14:I14"/>
    <mergeCell ref="J14:K14"/>
    <mergeCell ref="L14:M14"/>
    <mergeCell ref="N14:O14"/>
    <mergeCell ref="P14:Q14"/>
    <mergeCell ref="R16:S16"/>
    <mergeCell ref="A17:I17"/>
    <mergeCell ref="J17:K17"/>
    <mergeCell ref="L17:M17"/>
    <mergeCell ref="N17:O17"/>
    <mergeCell ref="P17:Q17"/>
    <mergeCell ref="R17:S17"/>
    <mergeCell ref="A16:I16"/>
    <mergeCell ref="J16:K16"/>
    <mergeCell ref="L16:M16"/>
    <mergeCell ref="N16:O16"/>
    <mergeCell ref="P16:Q16"/>
    <mergeCell ref="R18:S18"/>
    <mergeCell ref="A19:I19"/>
    <mergeCell ref="J19:K19"/>
    <mergeCell ref="L19:M19"/>
    <mergeCell ref="N19:O19"/>
    <mergeCell ref="P19:Q19"/>
    <mergeCell ref="R19:S19"/>
    <mergeCell ref="A18:I18"/>
    <mergeCell ref="J18:K18"/>
    <mergeCell ref="L18:M18"/>
    <mergeCell ref="N18:O18"/>
    <mergeCell ref="P18:Q18"/>
    <mergeCell ref="R20:S20"/>
    <mergeCell ref="A21:I21"/>
    <mergeCell ref="J21:K21"/>
    <mergeCell ref="L21:M21"/>
    <mergeCell ref="N21:O21"/>
    <mergeCell ref="P21:Q21"/>
    <mergeCell ref="R21:S21"/>
    <mergeCell ref="A20:I20"/>
    <mergeCell ref="J20:K20"/>
    <mergeCell ref="L20:M20"/>
    <mergeCell ref="N20:O20"/>
    <mergeCell ref="P20:Q20"/>
    <mergeCell ref="R22:S22"/>
    <mergeCell ref="A23:I23"/>
    <mergeCell ref="J23:K23"/>
    <mergeCell ref="L23:M23"/>
    <mergeCell ref="N23:O23"/>
    <mergeCell ref="P23:Q23"/>
    <mergeCell ref="R23:S23"/>
    <mergeCell ref="A22:I22"/>
    <mergeCell ref="J22:K22"/>
    <mergeCell ref="L22:M22"/>
    <mergeCell ref="N22:O22"/>
    <mergeCell ref="P22:Q22"/>
    <mergeCell ref="R24:S24"/>
    <mergeCell ref="A25:I25"/>
    <mergeCell ref="J25:K25"/>
    <mergeCell ref="L25:M25"/>
    <mergeCell ref="N25:O25"/>
    <mergeCell ref="P25:Q25"/>
    <mergeCell ref="R25:S25"/>
    <mergeCell ref="A24:I24"/>
    <mergeCell ref="J24:K24"/>
    <mergeCell ref="L24:M24"/>
    <mergeCell ref="N24:O24"/>
    <mergeCell ref="P24:Q24"/>
    <mergeCell ref="R26:S26"/>
    <mergeCell ref="A27:I27"/>
    <mergeCell ref="J27:K27"/>
    <mergeCell ref="L27:M27"/>
    <mergeCell ref="N27:O27"/>
    <mergeCell ref="P27:Q27"/>
    <mergeCell ref="R27:S27"/>
    <mergeCell ref="A26:I26"/>
    <mergeCell ref="J26:K26"/>
    <mergeCell ref="L26:M26"/>
    <mergeCell ref="N26:O26"/>
    <mergeCell ref="P26:Q26"/>
    <mergeCell ref="R28:S28"/>
    <mergeCell ref="A29:I29"/>
    <mergeCell ref="J29:K29"/>
    <mergeCell ref="L29:M29"/>
    <mergeCell ref="N29:O29"/>
    <mergeCell ref="P29:Q29"/>
    <mergeCell ref="R29:S29"/>
    <mergeCell ref="A28:I28"/>
    <mergeCell ref="J28:K28"/>
    <mergeCell ref="L28:M28"/>
    <mergeCell ref="N28:O28"/>
    <mergeCell ref="P28:Q28"/>
    <mergeCell ref="R30:S30"/>
    <mergeCell ref="A31:I31"/>
    <mergeCell ref="J31:K31"/>
    <mergeCell ref="L31:M31"/>
    <mergeCell ref="N31:O31"/>
    <mergeCell ref="P31:Q31"/>
    <mergeCell ref="R31:S31"/>
    <mergeCell ref="A30:I30"/>
    <mergeCell ref="J30:K30"/>
    <mergeCell ref="L30:M30"/>
    <mergeCell ref="N30:O30"/>
    <mergeCell ref="P30:Q30"/>
    <mergeCell ref="R32:S32"/>
    <mergeCell ref="A33:I33"/>
    <mergeCell ref="J33:K33"/>
    <mergeCell ref="L33:M33"/>
    <mergeCell ref="N33:O33"/>
    <mergeCell ref="P33:Q33"/>
    <mergeCell ref="R33:S33"/>
    <mergeCell ref="A32:I32"/>
    <mergeCell ref="J32:K32"/>
    <mergeCell ref="L32:M32"/>
    <mergeCell ref="N32:O32"/>
    <mergeCell ref="P32:Q32"/>
    <mergeCell ref="R34:S34"/>
    <mergeCell ref="A35:I35"/>
    <mergeCell ref="J35:K35"/>
    <mergeCell ref="L35:M35"/>
    <mergeCell ref="N35:O35"/>
    <mergeCell ref="P35:Q35"/>
    <mergeCell ref="R35:S35"/>
    <mergeCell ref="A34:I34"/>
    <mergeCell ref="J34:K34"/>
    <mergeCell ref="L34:M34"/>
    <mergeCell ref="N34:O34"/>
    <mergeCell ref="P34:Q34"/>
    <mergeCell ref="R36:S36"/>
    <mergeCell ref="A37:I37"/>
    <mergeCell ref="J37:K37"/>
    <mergeCell ref="L37:M37"/>
    <mergeCell ref="N37:O37"/>
    <mergeCell ref="P37:Q37"/>
    <mergeCell ref="R37:S37"/>
    <mergeCell ref="A36:I36"/>
    <mergeCell ref="J36:K36"/>
    <mergeCell ref="L36:M36"/>
    <mergeCell ref="N36:O36"/>
    <mergeCell ref="P36:Q36"/>
    <mergeCell ref="R38:S38"/>
    <mergeCell ref="A39:I39"/>
    <mergeCell ref="J39:K39"/>
    <mergeCell ref="L39:M39"/>
    <mergeCell ref="N39:O39"/>
    <mergeCell ref="P39:Q39"/>
    <mergeCell ref="R39:S39"/>
    <mergeCell ref="A38:I38"/>
    <mergeCell ref="J38:K38"/>
    <mergeCell ref="L38:M38"/>
    <mergeCell ref="N38:O38"/>
    <mergeCell ref="P38:Q38"/>
    <mergeCell ref="R40:S40"/>
    <mergeCell ref="A41:I41"/>
    <mergeCell ref="J41:K41"/>
    <mergeCell ref="L41:M41"/>
    <mergeCell ref="N41:O41"/>
    <mergeCell ref="P41:Q41"/>
    <mergeCell ref="R41:S41"/>
    <mergeCell ref="A40:I40"/>
    <mergeCell ref="J40:K40"/>
    <mergeCell ref="L40:M40"/>
    <mergeCell ref="N40:O40"/>
    <mergeCell ref="P40:Q40"/>
    <mergeCell ref="R42:S42"/>
    <mergeCell ref="A43:I43"/>
    <mergeCell ref="J43:K43"/>
    <mergeCell ref="L43:M43"/>
    <mergeCell ref="N43:O43"/>
    <mergeCell ref="P43:Q43"/>
    <mergeCell ref="R43:S43"/>
    <mergeCell ref="A42:I42"/>
    <mergeCell ref="J42:K42"/>
    <mergeCell ref="L42:M42"/>
    <mergeCell ref="N42:O42"/>
    <mergeCell ref="P42:Q42"/>
    <mergeCell ref="R44:S44"/>
    <mergeCell ref="A45:I45"/>
    <mergeCell ref="J45:K45"/>
    <mergeCell ref="L45:M45"/>
    <mergeCell ref="N45:O45"/>
    <mergeCell ref="P45:Q45"/>
    <mergeCell ref="R45:S45"/>
    <mergeCell ref="A44:I44"/>
    <mergeCell ref="J44:K44"/>
    <mergeCell ref="L44:M44"/>
    <mergeCell ref="N44:O44"/>
    <mergeCell ref="P44:Q44"/>
    <mergeCell ref="R46:S46"/>
    <mergeCell ref="A47:I47"/>
    <mergeCell ref="J47:K47"/>
    <mergeCell ref="L47:M47"/>
    <mergeCell ref="N47:O47"/>
    <mergeCell ref="P47:Q47"/>
    <mergeCell ref="R47:S47"/>
    <mergeCell ref="A46:I46"/>
    <mergeCell ref="J46:K46"/>
    <mergeCell ref="L46:M46"/>
    <mergeCell ref="N46:O46"/>
    <mergeCell ref="P46:Q46"/>
    <mergeCell ref="R48:S48"/>
    <mergeCell ref="A49:I49"/>
    <mergeCell ref="J49:K49"/>
    <mergeCell ref="L49:M49"/>
    <mergeCell ref="N49:O49"/>
    <mergeCell ref="P49:Q49"/>
    <mergeCell ref="R49:S49"/>
    <mergeCell ref="A48:I48"/>
    <mergeCell ref="J48:K48"/>
    <mergeCell ref="L48:M48"/>
    <mergeCell ref="N48:O48"/>
    <mergeCell ref="P48:Q48"/>
    <mergeCell ref="R50:S50"/>
    <mergeCell ref="A51:I51"/>
    <mergeCell ref="J51:K51"/>
    <mergeCell ref="L51:M51"/>
    <mergeCell ref="N51:O51"/>
    <mergeCell ref="P51:Q51"/>
    <mergeCell ref="R51:S51"/>
    <mergeCell ref="A50:I50"/>
    <mergeCell ref="J50:K50"/>
    <mergeCell ref="L50:M50"/>
    <mergeCell ref="N50:O50"/>
    <mergeCell ref="P50:Q50"/>
    <mergeCell ref="R52:S52"/>
    <mergeCell ref="A53:I53"/>
    <mergeCell ref="J53:K53"/>
    <mergeCell ref="L53:M53"/>
    <mergeCell ref="N53:O53"/>
    <mergeCell ref="P53:Q53"/>
    <mergeCell ref="R53:S53"/>
    <mergeCell ref="A52:I52"/>
    <mergeCell ref="J52:K52"/>
    <mergeCell ref="L52:M52"/>
    <mergeCell ref="N52:O52"/>
    <mergeCell ref="P52:Q52"/>
    <mergeCell ref="R54:S54"/>
    <mergeCell ref="A55:I55"/>
    <mergeCell ref="J55:K55"/>
    <mergeCell ref="L55:M55"/>
    <mergeCell ref="N55:O55"/>
    <mergeCell ref="P55:Q55"/>
    <mergeCell ref="R55:S55"/>
    <mergeCell ref="A54:I54"/>
    <mergeCell ref="J54:K54"/>
    <mergeCell ref="L54:M54"/>
    <mergeCell ref="N54:O54"/>
    <mergeCell ref="P54:Q54"/>
    <mergeCell ref="R56:S56"/>
    <mergeCell ref="A57:I57"/>
    <mergeCell ref="J57:K57"/>
    <mergeCell ref="L57:M57"/>
    <mergeCell ref="N57:O57"/>
    <mergeCell ref="P57:Q57"/>
    <mergeCell ref="R57:S57"/>
    <mergeCell ref="A56:I56"/>
    <mergeCell ref="J56:K56"/>
    <mergeCell ref="L56:M56"/>
    <mergeCell ref="N56:O56"/>
    <mergeCell ref="P56:Q56"/>
    <mergeCell ref="R58:S58"/>
    <mergeCell ref="A59:I59"/>
    <mergeCell ref="J59:K59"/>
    <mergeCell ref="L59:M59"/>
    <mergeCell ref="N59:O59"/>
    <mergeCell ref="P59:Q59"/>
    <mergeCell ref="R59:S59"/>
    <mergeCell ref="A58:I58"/>
    <mergeCell ref="J58:K58"/>
    <mergeCell ref="L58:M58"/>
    <mergeCell ref="N58:O58"/>
    <mergeCell ref="P58:Q58"/>
    <mergeCell ref="R60:S60"/>
    <mergeCell ref="A61:I61"/>
    <mergeCell ref="J61:K61"/>
    <mergeCell ref="L61:M61"/>
    <mergeCell ref="N61:O61"/>
    <mergeCell ref="P61:Q61"/>
    <mergeCell ref="R61:S61"/>
    <mergeCell ref="A60:I60"/>
    <mergeCell ref="J60:K60"/>
    <mergeCell ref="L60:M60"/>
    <mergeCell ref="N60:O60"/>
    <mergeCell ref="P60:Q60"/>
    <mergeCell ref="R62:S62"/>
    <mergeCell ref="A63:I63"/>
    <mergeCell ref="J63:K63"/>
    <mergeCell ref="L63:M63"/>
    <mergeCell ref="N63:O63"/>
    <mergeCell ref="P63:Q63"/>
    <mergeCell ref="R63:S63"/>
    <mergeCell ref="A62:I62"/>
    <mergeCell ref="J62:K62"/>
    <mergeCell ref="L62:M62"/>
    <mergeCell ref="N62:O62"/>
    <mergeCell ref="P62:Q62"/>
    <mergeCell ref="R64:S64"/>
    <mergeCell ref="A65:I65"/>
    <mergeCell ref="J65:K65"/>
    <mergeCell ref="L65:M65"/>
    <mergeCell ref="N65:O65"/>
    <mergeCell ref="P65:Q65"/>
    <mergeCell ref="R65:S65"/>
    <mergeCell ref="A64:I64"/>
    <mergeCell ref="J64:K64"/>
    <mergeCell ref="L64:M64"/>
    <mergeCell ref="N64:O64"/>
    <mergeCell ref="P64:Q64"/>
    <mergeCell ref="R66:S66"/>
    <mergeCell ref="A67:I67"/>
    <mergeCell ref="J67:K67"/>
    <mergeCell ref="L67:M67"/>
    <mergeCell ref="N67:O67"/>
    <mergeCell ref="P67:Q67"/>
    <mergeCell ref="R67:S67"/>
    <mergeCell ref="A66:I66"/>
    <mergeCell ref="J66:K66"/>
    <mergeCell ref="L66:M66"/>
    <mergeCell ref="N66:O66"/>
    <mergeCell ref="P66:Q66"/>
    <mergeCell ref="R68:S68"/>
    <mergeCell ref="A69:I69"/>
    <mergeCell ref="J69:K69"/>
    <mergeCell ref="L69:M69"/>
    <mergeCell ref="N69:O69"/>
    <mergeCell ref="P69:Q69"/>
    <mergeCell ref="R69:S69"/>
    <mergeCell ref="A68:I68"/>
    <mergeCell ref="J68:K68"/>
    <mergeCell ref="L68:M68"/>
    <mergeCell ref="N68:O68"/>
    <mergeCell ref="P68:Q68"/>
    <mergeCell ref="R70:S70"/>
    <mergeCell ref="A71:I71"/>
    <mergeCell ref="J71:K71"/>
    <mergeCell ref="L71:M71"/>
    <mergeCell ref="N71:O71"/>
    <mergeCell ref="P71:Q71"/>
    <mergeCell ref="R71:S71"/>
    <mergeCell ref="A70:I70"/>
    <mergeCell ref="J70:K70"/>
    <mergeCell ref="L70:M70"/>
    <mergeCell ref="N70:O70"/>
    <mergeCell ref="P70:Q70"/>
    <mergeCell ref="R72:S72"/>
    <mergeCell ref="A73:I73"/>
    <mergeCell ref="J73:K73"/>
    <mergeCell ref="L73:M73"/>
    <mergeCell ref="N73:O73"/>
    <mergeCell ref="P73:Q73"/>
    <mergeCell ref="R73:S73"/>
    <mergeCell ref="A72:I72"/>
    <mergeCell ref="J72:K72"/>
    <mergeCell ref="L72:M72"/>
    <mergeCell ref="N72:O72"/>
    <mergeCell ref="P72:Q72"/>
    <mergeCell ref="R74:S74"/>
    <mergeCell ref="A75:I75"/>
    <mergeCell ref="J75:K75"/>
    <mergeCell ref="L75:M75"/>
    <mergeCell ref="N75:O75"/>
    <mergeCell ref="P75:Q75"/>
    <mergeCell ref="R75:S75"/>
    <mergeCell ref="A74:I74"/>
    <mergeCell ref="J74:K74"/>
    <mergeCell ref="L74:M74"/>
    <mergeCell ref="N74:O74"/>
    <mergeCell ref="P74:Q74"/>
    <mergeCell ref="R76:S76"/>
    <mergeCell ref="A77:I77"/>
    <mergeCell ref="J77:K77"/>
    <mergeCell ref="L77:M77"/>
    <mergeCell ref="N77:O77"/>
    <mergeCell ref="P77:Q77"/>
    <mergeCell ref="R77:S77"/>
    <mergeCell ref="A76:I76"/>
    <mergeCell ref="J76:K76"/>
    <mergeCell ref="L76:M76"/>
    <mergeCell ref="N76:O76"/>
    <mergeCell ref="P76:Q76"/>
    <mergeCell ref="R78:S78"/>
    <mergeCell ref="A79:I79"/>
    <mergeCell ref="J79:K79"/>
    <mergeCell ref="L79:M79"/>
    <mergeCell ref="N79:O79"/>
    <mergeCell ref="P79:Q79"/>
    <mergeCell ref="R79:S79"/>
    <mergeCell ref="A78:I78"/>
    <mergeCell ref="J78:K78"/>
    <mergeCell ref="L78:M78"/>
    <mergeCell ref="N78:O78"/>
    <mergeCell ref="P78:Q78"/>
    <mergeCell ref="R82:S82"/>
    <mergeCell ref="A82:I82"/>
    <mergeCell ref="J82:K82"/>
    <mergeCell ref="L82:M82"/>
    <mergeCell ref="N82:O82"/>
    <mergeCell ref="P82:Q82"/>
    <mergeCell ref="R80:S80"/>
    <mergeCell ref="A81:I81"/>
    <mergeCell ref="J81:K81"/>
    <mergeCell ref="L81:M81"/>
    <mergeCell ref="N81:O81"/>
    <mergeCell ref="P81:Q81"/>
    <mergeCell ref="R81:S81"/>
    <mergeCell ref="A80:I80"/>
    <mergeCell ref="J80:K80"/>
    <mergeCell ref="L80:M80"/>
    <mergeCell ref="N80:O80"/>
    <mergeCell ref="P80:Q80"/>
  </mergeCells>
  <pageMargins left="0.7" right="0.7" top="0.75" bottom="0.7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H33" sqref="H33:I33"/>
    </sheetView>
  </sheetViews>
  <sheetFormatPr defaultRowHeight="14.4" x14ac:dyDescent="0.3"/>
  <cols>
    <col min="14" max="17" width="4.44140625" customWidth="1"/>
  </cols>
  <sheetData>
    <row r="1" spans="1:17" s="4" customFormat="1" x14ac:dyDescent="0.3">
      <c r="A1" s="7" t="s">
        <v>0</v>
      </c>
      <c r="B1" s="11"/>
      <c r="C1" s="1"/>
      <c r="D1" s="2"/>
    </row>
    <row r="2" spans="1:17" s="4" customFormat="1" x14ac:dyDescent="0.3">
      <c r="A2" s="7" t="s">
        <v>1</v>
      </c>
      <c r="B2" s="11"/>
      <c r="C2" s="1"/>
      <c r="D2" s="3"/>
    </row>
    <row r="3" spans="1:17" s="4" customFormat="1" x14ac:dyDescent="0.3">
      <c r="A3" s="11" t="s">
        <v>2</v>
      </c>
      <c r="B3" s="11"/>
    </row>
    <row r="4" spans="1:17" s="4" customFormat="1" x14ac:dyDescent="0.3">
      <c r="A4" s="11" t="s">
        <v>3</v>
      </c>
      <c r="B4" s="11"/>
    </row>
    <row r="5" spans="1:17" s="4" customFormat="1" x14ac:dyDescent="0.3">
      <c r="A5" s="11" t="s">
        <v>4</v>
      </c>
      <c r="B5" s="11"/>
    </row>
    <row r="6" spans="1:17" s="13" customFormat="1" ht="15.6" x14ac:dyDescent="0.3">
      <c r="A6" s="30" t="s">
        <v>227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s="13" customFormat="1" ht="15.6" x14ac:dyDescent="0.3">
      <c r="A7" s="30" t="s">
        <v>231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s="5" customFormat="1" ht="18" x14ac:dyDescent="0.35">
      <c r="A8" s="30" t="s">
        <v>97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s="4" customFormat="1" x14ac:dyDescent="0.3">
      <c r="A9" s="34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s="4" customFormat="1" x14ac:dyDescent="0.3">
      <c r="A10" s="34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s="4" customFormat="1" x14ac:dyDescent="0.3"/>
    <row r="12" spans="1:17" s="4" customFormat="1" x14ac:dyDescent="0.3"/>
    <row r="14" spans="1:17" ht="36.6" customHeight="1" x14ac:dyDescent="0.3">
      <c r="A14" s="53" t="s">
        <v>7</v>
      </c>
      <c r="B14" s="18"/>
      <c r="C14" s="18"/>
      <c r="D14" s="18"/>
      <c r="E14" s="18"/>
      <c r="F14" s="18"/>
      <c r="G14" s="18"/>
      <c r="H14" s="53" t="s">
        <v>8</v>
      </c>
      <c r="I14" s="18"/>
      <c r="J14" s="53" t="s">
        <v>9</v>
      </c>
      <c r="K14" s="18"/>
      <c r="L14" s="53" t="s">
        <v>10</v>
      </c>
      <c r="M14" s="18"/>
      <c r="N14" s="54" t="s">
        <v>11</v>
      </c>
      <c r="O14" s="23"/>
      <c r="P14" s="54" t="s">
        <v>12</v>
      </c>
      <c r="Q14" s="23"/>
    </row>
    <row r="15" spans="1:17" x14ac:dyDescent="0.3">
      <c r="A15" s="53" t="s">
        <v>98</v>
      </c>
      <c r="B15" s="18"/>
      <c r="C15" s="18"/>
      <c r="D15" s="18"/>
      <c r="E15" s="18"/>
      <c r="F15" s="18"/>
      <c r="G15" s="18"/>
      <c r="H15" s="53" t="s">
        <v>14</v>
      </c>
      <c r="I15" s="18"/>
      <c r="J15" s="53" t="s">
        <v>15</v>
      </c>
      <c r="K15" s="18"/>
      <c r="L15" s="53" t="s">
        <v>16</v>
      </c>
      <c r="M15" s="18"/>
      <c r="N15" s="54" t="s">
        <v>17</v>
      </c>
      <c r="O15" s="23"/>
      <c r="P15" s="53" t="s">
        <v>18</v>
      </c>
      <c r="Q15" s="18"/>
    </row>
    <row r="16" spans="1:17" x14ac:dyDescent="0.3">
      <c r="A16" s="50" t="s">
        <v>99</v>
      </c>
      <c r="B16" s="18"/>
      <c r="C16" s="18"/>
      <c r="D16" s="18"/>
      <c r="E16" s="18"/>
      <c r="F16" s="18"/>
      <c r="G16" s="18"/>
      <c r="H16" s="51">
        <v>541815.26</v>
      </c>
      <c r="I16" s="18"/>
      <c r="J16" s="51">
        <v>1404700</v>
      </c>
      <c r="K16" s="18"/>
      <c r="L16" s="51">
        <v>708059.36</v>
      </c>
      <c r="M16" s="18"/>
      <c r="N16" s="52">
        <v>130.68</v>
      </c>
      <c r="O16" s="18"/>
      <c r="P16" s="52">
        <v>50.41</v>
      </c>
      <c r="Q16" s="18"/>
    </row>
    <row r="17" spans="1:17" s="109" customFormat="1" x14ac:dyDescent="0.3">
      <c r="A17" s="106" t="s">
        <v>100</v>
      </c>
      <c r="B17" s="101"/>
      <c r="C17" s="101"/>
      <c r="D17" s="101"/>
      <c r="E17" s="101"/>
      <c r="F17" s="101"/>
      <c r="G17" s="101"/>
      <c r="H17" s="107">
        <v>399687.05</v>
      </c>
      <c r="I17" s="101"/>
      <c r="J17" s="107">
        <v>1086400</v>
      </c>
      <c r="K17" s="101"/>
      <c r="L17" s="107">
        <v>555806.82999999996</v>
      </c>
      <c r="M17" s="101"/>
      <c r="N17" s="108">
        <v>139.06</v>
      </c>
      <c r="O17" s="101"/>
      <c r="P17" s="108">
        <v>51.16</v>
      </c>
      <c r="Q17" s="101"/>
    </row>
    <row r="18" spans="1:17" s="109" customFormat="1" x14ac:dyDescent="0.3">
      <c r="A18" s="110" t="s">
        <v>101</v>
      </c>
      <c r="B18" s="101"/>
      <c r="C18" s="101"/>
      <c r="D18" s="101"/>
      <c r="E18" s="101"/>
      <c r="F18" s="101"/>
      <c r="G18" s="101"/>
      <c r="H18" s="111">
        <v>399687.05</v>
      </c>
      <c r="I18" s="101"/>
      <c r="J18" s="111">
        <v>1086400</v>
      </c>
      <c r="K18" s="101"/>
      <c r="L18" s="111">
        <v>555806.82999999996</v>
      </c>
      <c r="M18" s="101"/>
      <c r="N18" s="112">
        <v>139.06</v>
      </c>
      <c r="O18" s="101"/>
      <c r="P18" s="112">
        <v>51.16</v>
      </c>
      <c r="Q18" s="101"/>
    </row>
    <row r="19" spans="1:17" s="109" customFormat="1" x14ac:dyDescent="0.3">
      <c r="A19" s="106" t="s">
        <v>102</v>
      </c>
      <c r="B19" s="101"/>
      <c r="C19" s="101"/>
      <c r="D19" s="101"/>
      <c r="E19" s="101"/>
      <c r="F19" s="101"/>
      <c r="G19" s="101"/>
      <c r="H19" s="107">
        <v>51619.47</v>
      </c>
      <c r="I19" s="101"/>
      <c r="J19" s="107">
        <v>120000</v>
      </c>
      <c r="K19" s="101"/>
      <c r="L19" s="107">
        <v>58766.400000000001</v>
      </c>
      <c r="M19" s="101"/>
      <c r="N19" s="108">
        <v>113.85</v>
      </c>
      <c r="O19" s="101"/>
      <c r="P19" s="108">
        <v>48.97</v>
      </c>
      <c r="Q19" s="101"/>
    </row>
    <row r="20" spans="1:17" s="109" customFormat="1" x14ac:dyDescent="0.3">
      <c r="A20" s="110" t="s">
        <v>103</v>
      </c>
      <c r="B20" s="101"/>
      <c r="C20" s="101"/>
      <c r="D20" s="101"/>
      <c r="E20" s="101"/>
      <c r="F20" s="101"/>
      <c r="G20" s="101"/>
      <c r="H20" s="111">
        <v>51619.47</v>
      </c>
      <c r="I20" s="101"/>
      <c r="J20" s="111">
        <v>120000</v>
      </c>
      <c r="K20" s="101"/>
      <c r="L20" s="111">
        <v>58766.400000000001</v>
      </c>
      <c r="M20" s="101"/>
      <c r="N20" s="112">
        <v>113.85</v>
      </c>
      <c r="O20" s="101"/>
      <c r="P20" s="112">
        <v>48.97</v>
      </c>
      <c r="Q20" s="101"/>
    </row>
    <row r="21" spans="1:17" s="109" customFormat="1" x14ac:dyDescent="0.3">
      <c r="A21" s="106" t="s">
        <v>104</v>
      </c>
      <c r="B21" s="101"/>
      <c r="C21" s="101"/>
      <c r="D21" s="101"/>
      <c r="E21" s="101"/>
      <c r="F21" s="101"/>
      <c r="G21" s="101"/>
      <c r="H21" s="107">
        <v>83562.37</v>
      </c>
      <c r="I21" s="101"/>
      <c r="J21" s="107">
        <v>175000</v>
      </c>
      <c r="K21" s="101"/>
      <c r="L21" s="107">
        <v>85081.03</v>
      </c>
      <c r="M21" s="101"/>
      <c r="N21" s="108">
        <v>101.82</v>
      </c>
      <c r="O21" s="101"/>
      <c r="P21" s="108">
        <v>48.62</v>
      </c>
      <c r="Q21" s="101"/>
    </row>
    <row r="22" spans="1:17" s="109" customFormat="1" x14ac:dyDescent="0.3">
      <c r="A22" s="110" t="s">
        <v>105</v>
      </c>
      <c r="B22" s="101"/>
      <c r="C22" s="101"/>
      <c r="D22" s="101"/>
      <c r="E22" s="101"/>
      <c r="F22" s="101"/>
      <c r="G22" s="101"/>
      <c r="H22" s="111">
        <v>83562.37</v>
      </c>
      <c r="I22" s="101"/>
      <c r="J22" s="111">
        <v>175000</v>
      </c>
      <c r="K22" s="101"/>
      <c r="L22" s="111">
        <v>85081.03</v>
      </c>
      <c r="M22" s="101"/>
      <c r="N22" s="112">
        <v>101.82</v>
      </c>
      <c r="O22" s="101"/>
      <c r="P22" s="112">
        <v>48.62</v>
      </c>
      <c r="Q22" s="101"/>
    </row>
    <row r="23" spans="1:17" s="109" customFormat="1" x14ac:dyDescent="0.3">
      <c r="A23" s="106" t="s">
        <v>106</v>
      </c>
      <c r="B23" s="101"/>
      <c r="C23" s="101"/>
      <c r="D23" s="101"/>
      <c r="E23" s="101"/>
      <c r="F23" s="101"/>
      <c r="G23" s="101"/>
      <c r="H23" s="107">
        <v>5745.45</v>
      </c>
      <c r="I23" s="101"/>
      <c r="J23" s="107">
        <v>17800</v>
      </c>
      <c r="K23" s="101"/>
      <c r="L23" s="107">
        <v>8405.1</v>
      </c>
      <c r="M23" s="101"/>
      <c r="N23" s="108">
        <v>146.29</v>
      </c>
      <c r="O23" s="101"/>
      <c r="P23" s="108">
        <v>47.22</v>
      </c>
      <c r="Q23" s="101"/>
    </row>
    <row r="24" spans="1:17" s="109" customFormat="1" x14ac:dyDescent="0.3">
      <c r="A24" s="110" t="s">
        <v>107</v>
      </c>
      <c r="B24" s="101"/>
      <c r="C24" s="101"/>
      <c r="D24" s="101"/>
      <c r="E24" s="101"/>
      <c r="F24" s="101"/>
      <c r="G24" s="101"/>
      <c r="H24" s="111">
        <v>5745.45</v>
      </c>
      <c r="I24" s="101"/>
      <c r="J24" s="111">
        <v>17800</v>
      </c>
      <c r="K24" s="101"/>
      <c r="L24" s="111">
        <v>8405.1</v>
      </c>
      <c r="M24" s="101"/>
      <c r="N24" s="112">
        <v>146.29</v>
      </c>
      <c r="O24" s="101"/>
      <c r="P24" s="112">
        <v>47.22</v>
      </c>
      <c r="Q24" s="101"/>
    </row>
    <row r="25" spans="1:17" s="109" customFormat="1" x14ac:dyDescent="0.3">
      <c r="A25" s="113" t="s">
        <v>108</v>
      </c>
      <c r="B25" s="101"/>
      <c r="C25" s="101"/>
      <c r="D25" s="101"/>
      <c r="E25" s="101"/>
      <c r="F25" s="101"/>
      <c r="G25" s="101"/>
      <c r="H25" s="107">
        <v>1200.92</v>
      </c>
      <c r="I25" s="101"/>
      <c r="J25" s="107">
        <v>5500</v>
      </c>
      <c r="K25" s="101"/>
      <c r="L25" s="107">
        <v>0</v>
      </c>
      <c r="M25" s="101"/>
      <c r="N25" s="108">
        <v>0</v>
      </c>
      <c r="O25" s="101"/>
      <c r="P25" s="108">
        <v>0</v>
      </c>
      <c r="Q25" s="101"/>
    </row>
    <row r="26" spans="1:17" s="109" customFormat="1" x14ac:dyDescent="0.3">
      <c r="A26" s="110" t="s">
        <v>109</v>
      </c>
      <c r="B26" s="101"/>
      <c r="C26" s="101"/>
      <c r="D26" s="101"/>
      <c r="E26" s="101"/>
      <c r="F26" s="101"/>
      <c r="G26" s="101"/>
      <c r="H26" s="111">
        <v>1200.92</v>
      </c>
      <c r="I26" s="101"/>
      <c r="J26" s="111">
        <v>5500</v>
      </c>
      <c r="K26" s="101"/>
      <c r="L26" s="111">
        <v>0</v>
      </c>
      <c r="M26" s="101"/>
      <c r="N26" s="112">
        <v>0</v>
      </c>
      <c r="O26" s="101"/>
      <c r="P26" s="112">
        <v>0</v>
      </c>
      <c r="Q26" s="101"/>
    </row>
    <row r="27" spans="1:17" x14ac:dyDescent="0.3">
      <c r="A27" s="49" t="s">
        <v>6</v>
      </c>
      <c r="B27" s="35"/>
      <c r="C27" s="35"/>
      <c r="D27" s="35"/>
      <c r="E27" s="35"/>
      <c r="F27" s="35"/>
      <c r="G27" s="35"/>
      <c r="H27" s="49" t="s">
        <v>6</v>
      </c>
      <c r="I27" s="35"/>
      <c r="J27" s="49" t="s">
        <v>6</v>
      </c>
      <c r="K27" s="35"/>
      <c r="L27" s="49" t="s">
        <v>6</v>
      </c>
      <c r="M27" s="35"/>
      <c r="N27" s="49" t="s">
        <v>6</v>
      </c>
      <c r="O27" s="35"/>
      <c r="P27" s="49" t="s">
        <v>6</v>
      </c>
      <c r="Q27" s="35"/>
    </row>
    <row r="28" spans="1:17" x14ac:dyDescent="0.3">
      <c r="A28" s="50" t="s">
        <v>110</v>
      </c>
      <c r="B28" s="18"/>
      <c r="C28" s="18"/>
      <c r="D28" s="18"/>
      <c r="E28" s="18"/>
      <c r="F28" s="18"/>
      <c r="G28" s="18"/>
      <c r="H28" s="51">
        <v>536114.17000000004</v>
      </c>
      <c r="I28" s="18"/>
      <c r="J28" s="51">
        <v>1372880</v>
      </c>
      <c r="K28" s="18"/>
      <c r="L28" s="51">
        <v>677874.52</v>
      </c>
      <c r="M28" s="18"/>
      <c r="N28" s="52">
        <v>126.44</v>
      </c>
      <c r="O28" s="18"/>
      <c r="P28" s="52">
        <v>49.38</v>
      </c>
      <c r="Q28" s="18"/>
    </row>
    <row r="29" spans="1:17" s="109" customFormat="1" x14ac:dyDescent="0.3">
      <c r="A29" s="106" t="s">
        <v>100</v>
      </c>
      <c r="B29" s="101"/>
      <c r="C29" s="101"/>
      <c r="D29" s="101"/>
      <c r="E29" s="101"/>
      <c r="F29" s="101"/>
      <c r="G29" s="101"/>
      <c r="H29" s="107">
        <v>395473.32</v>
      </c>
      <c r="I29" s="101"/>
      <c r="J29" s="107">
        <v>1057900</v>
      </c>
      <c r="K29" s="101"/>
      <c r="L29" s="107">
        <v>541592.77</v>
      </c>
      <c r="M29" s="101"/>
      <c r="N29" s="108">
        <v>136.94999999999999</v>
      </c>
      <c r="O29" s="101"/>
      <c r="P29" s="108">
        <v>51.2</v>
      </c>
      <c r="Q29" s="101"/>
    </row>
    <row r="30" spans="1:17" s="109" customFormat="1" x14ac:dyDescent="0.3">
      <c r="A30" s="110" t="s">
        <v>101</v>
      </c>
      <c r="B30" s="101"/>
      <c r="C30" s="101"/>
      <c r="D30" s="101"/>
      <c r="E30" s="101"/>
      <c r="F30" s="101"/>
      <c r="G30" s="101"/>
      <c r="H30" s="111">
        <v>395473.32</v>
      </c>
      <c r="I30" s="101"/>
      <c r="J30" s="111">
        <v>1057900</v>
      </c>
      <c r="K30" s="101"/>
      <c r="L30" s="111">
        <v>541592.77</v>
      </c>
      <c r="M30" s="101"/>
      <c r="N30" s="112">
        <v>136.94999999999999</v>
      </c>
      <c r="O30" s="101"/>
      <c r="P30" s="112">
        <v>51.2</v>
      </c>
      <c r="Q30" s="101"/>
    </row>
    <row r="31" spans="1:17" s="109" customFormat="1" x14ac:dyDescent="0.3">
      <c r="A31" s="106" t="s">
        <v>102</v>
      </c>
      <c r="B31" s="101"/>
      <c r="C31" s="101"/>
      <c r="D31" s="101"/>
      <c r="E31" s="101"/>
      <c r="F31" s="101"/>
      <c r="G31" s="101"/>
      <c r="H31" s="107">
        <v>47461.06</v>
      </c>
      <c r="I31" s="101"/>
      <c r="J31" s="107">
        <v>116680</v>
      </c>
      <c r="K31" s="101"/>
      <c r="L31" s="107">
        <v>46282.94</v>
      </c>
      <c r="M31" s="101"/>
      <c r="N31" s="108">
        <v>97.52</v>
      </c>
      <c r="O31" s="101"/>
      <c r="P31" s="108">
        <v>39.67</v>
      </c>
      <c r="Q31" s="101"/>
    </row>
    <row r="32" spans="1:17" s="109" customFormat="1" x14ac:dyDescent="0.3">
      <c r="A32" s="110" t="s">
        <v>103</v>
      </c>
      <c r="B32" s="101"/>
      <c r="C32" s="101"/>
      <c r="D32" s="101"/>
      <c r="E32" s="101"/>
      <c r="F32" s="101"/>
      <c r="G32" s="101"/>
      <c r="H32" s="111">
        <v>47461.06</v>
      </c>
      <c r="I32" s="101"/>
      <c r="J32" s="111">
        <v>116680</v>
      </c>
      <c r="K32" s="101"/>
      <c r="L32" s="111">
        <v>46282.94</v>
      </c>
      <c r="M32" s="101"/>
      <c r="N32" s="112">
        <v>97.52</v>
      </c>
      <c r="O32" s="101"/>
      <c r="P32" s="112">
        <v>39.67</v>
      </c>
      <c r="Q32" s="101"/>
    </row>
    <row r="33" spans="1:17" s="109" customFormat="1" x14ac:dyDescent="0.3">
      <c r="A33" s="106" t="s">
        <v>104</v>
      </c>
      <c r="B33" s="101"/>
      <c r="C33" s="101"/>
      <c r="D33" s="101"/>
      <c r="E33" s="101"/>
      <c r="F33" s="101"/>
      <c r="G33" s="101"/>
      <c r="H33" s="107">
        <v>83562.37</v>
      </c>
      <c r="I33" s="101"/>
      <c r="J33" s="107">
        <v>175000</v>
      </c>
      <c r="K33" s="101"/>
      <c r="L33" s="107">
        <v>81593.710000000006</v>
      </c>
      <c r="M33" s="101"/>
      <c r="N33" s="108">
        <v>97.64</v>
      </c>
      <c r="O33" s="101"/>
      <c r="P33" s="108">
        <v>46.62</v>
      </c>
      <c r="Q33" s="101"/>
    </row>
    <row r="34" spans="1:17" s="109" customFormat="1" x14ac:dyDescent="0.3">
      <c r="A34" s="110" t="s">
        <v>105</v>
      </c>
      <c r="B34" s="101"/>
      <c r="C34" s="101"/>
      <c r="D34" s="101"/>
      <c r="E34" s="101"/>
      <c r="F34" s="101"/>
      <c r="G34" s="101"/>
      <c r="H34" s="111">
        <v>83562.37</v>
      </c>
      <c r="I34" s="101"/>
      <c r="J34" s="111">
        <v>175000</v>
      </c>
      <c r="K34" s="101"/>
      <c r="L34" s="111">
        <v>81593.710000000006</v>
      </c>
      <c r="M34" s="101"/>
      <c r="N34" s="112">
        <v>97.64</v>
      </c>
      <c r="O34" s="101"/>
      <c r="P34" s="112">
        <v>46.62</v>
      </c>
      <c r="Q34" s="101"/>
    </row>
    <row r="35" spans="1:17" s="109" customFormat="1" x14ac:dyDescent="0.3">
      <c r="A35" s="106" t="s">
        <v>106</v>
      </c>
      <c r="B35" s="101"/>
      <c r="C35" s="101"/>
      <c r="D35" s="101"/>
      <c r="E35" s="101"/>
      <c r="F35" s="101"/>
      <c r="G35" s="101"/>
      <c r="H35" s="107">
        <v>5745.45</v>
      </c>
      <c r="I35" s="101"/>
      <c r="J35" s="107">
        <v>17800</v>
      </c>
      <c r="K35" s="101"/>
      <c r="L35" s="107">
        <v>8405.1</v>
      </c>
      <c r="M35" s="101"/>
      <c r="N35" s="108">
        <v>146.29</v>
      </c>
      <c r="O35" s="101"/>
      <c r="P35" s="108">
        <v>47.22</v>
      </c>
      <c r="Q35" s="101"/>
    </row>
    <row r="36" spans="1:17" s="109" customFormat="1" x14ac:dyDescent="0.3">
      <c r="A36" s="110" t="s">
        <v>107</v>
      </c>
      <c r="B36" s="101"/>
      <c r="C36" s="101"/>
      <c r="D36" s="101"/>
      <c r="E36" s="101"/>
      <c r="F36" s="101"/>
      <c r="G36" s="101"/>
      <c r="H36" s="111">
        <v>5745.45</v>
      </c>
      <c r="I36" s="101"/>
      <c r="J36" s="111">
        <v>17800</v>
      </c>
      <c r="K36" s="101"/>
      <c r="L36" s="111">
        <v>8405.1</v>
      </c>
      <c r="M36" s="101"/>
      <c r="N36" s="112">
        <v>146.29</v>
      </c>
      <c r="O36" s="101"/>
      <c r="P36" s="112">
        <v>47.22</v>
      </c>
      <c r="Q36" s="101"/>
    </row>
    <row r="37" spans="1:17" s="109" customFormat="1" x14ac:dyDescent="0.3">
      <c r="A37" s="106" t="s">
        <v>108</v>
      </c>
      <c r="B37" s="101"/>
      <c r="C37" s="101"/>
      <c r="D37" s="101"/>
      <c r="E37" s="101"/>
      <c r="F37" s="101"/>
      <c r="G37" s="101"/>
      <c r="H37" s="107">
        <v>3871.97</v>
      </c>
      <c r="I37" s="101"/>
      <c r="J37" s="107">
        <v>5500</v>
      </c>
      <c r="K37" s="101"/>
      <c r="L37" s="107">
        <v>0</v>
      </c>
      <c r="M37" s="101"/>
      <c r="N37" s="108">
        <v>0</v>
      </c>
      <c r="O37" s="101"/>
      <c r="P37" s="108">
        <v>0</v>
      </c>
      <c r="Q37" s="101"/>
    </row>
    <row r="38" spans="1:17" s="109" customFormat="1" x14ac:dyDescent="0.3">
      <c r="A38" s="110" t="s">
        <v>109</v>
      </c>
      <c r="B38" s="101"/>
      <c r="C38" s="101"/>
      <c r="D38" s="101"/>
      <c r="E38" s="101"/>
      <c r="F38" s="101"/>
      <c r="G38" s="101"/>
      <c r="H38" s="111">
        <v>3871.97</v>
      </c>
      <c r="I38" s="101"/>
      <c r="J38" s="111">
        <v>5500</v>
      </c>
      <c r="K38" s="101"/>
      <c r="L38" s="111">
        <v>0</v>
      </c>
      <c r="M38" s="101"/>
      <c r="N38" s="112">
        <v>0</v>
      </c>
      <c r="O38" s="101"/>
      <c r="P38" s="112">
        <v>0</v>
      </c>
      <c r="Q38" s="101"/>
    </row>
    <row r="39" spans="1:17" s="109" customFormat="1" x14ac:dyDescent="0.3">
      <c r="A39" s="114" t="s">
        <v>6</v>
      </c>
      <c r="B39" s="115"/>
      <c r="C39" s="115"/>
      <c r="D39" s="115"/>
      <c r="E39" s="115"/>
      <c r="F39" s="115"/>
      <c r="G39" s="115"/>
      <c r="H39" s="114" t="s">
        <v>6</v>
      </c>
      <c r="I39" s="115"/>
      <c r="J39" s="114" t="s">
        <v>6</v>
      </c>
      <c r="K39" s="115"/>
      <c r="L39" s="114" t="s">
        <v>6</v>
      </c>
      <c r="M39" s="115"/>
      <c r="N39" s="114" t="s">
        <v>6</v>
      </c>
      <c r="O39" s="115"/>
      <c r="P39" s="114" t="s">
        <v>6</v>
      </c>
      <c r="Q39" s="115"/>
    </row>
  </sheetData>
  <mergeCells count="161">
    <mergeCell ref="A6:Q6"/>
    <mergeCell ref="A7:Q7"/>
    <mergeCell ref="A8:Q8"/>
    <mergeCell ref="A9:Q9"/>
    <mergeCell ref="A14:G14"/>
    <mergeCell ref="H14:I14"/>
    <mergeCell ref="J14:K14"/>
    <mergeCell ref="L14:M14"/>
    <mergeCell ref="N14:O14"/>
    <mergeCell ref="P14:Q14"/>
    <mergeCell ref="A10:Q10"/>
    <mergeCell ref="P15:Q15"/>
    <mergeCell ref="A16:G16"/>
    <mergeCell ref="H16:I16"/>
    <mergeCell ref="J16:K16"/>
    <mergeCell ref="L16:M16"/>
    <mergeCell ref="N16:O16"/>
    <mergeCell ref="P16:Q16"/>
    <mergeCell ref="A15:G15"/>
    <mergeCell ref="H15:I15"/>
    <mergeCell ref="J15:K15"/>
    <mergeCell ref="L15:M15"/>
    <mergeCell ref="N15:O15"/>
    <mergeCell ref="P17:Q17"/>
    <mergeCell ref="A18:G18"/>
    <mergeCell ref="H18:I18"/>
    <mergeCell ref="J18:K18"/>
    <mergeCell ref="L18:M18"/>
    <mergeCell ref="N18:O18"/>
    <mergeCell ref="P18:Q18"/>
    <mergeCell ref="A17:G17"/>
    <mergeCell ref="H17:I17"/>
    <mergeCell ref="J17:K17"/>
    <mergeCell ref="L17:M17"/>
    <mergeCell ref="N17:O17"/>
    <mergeCell ref="P19:Q19"/>
    <mergeCell ref="A20:G20"/>
    <mergeCell ref="H20:I20"/>
    <mergeCell ref="J20:K20"/>
    <mergeCell ref="L20:M20"/>
    <mergeCell ref="N20:O20"/>
    <mergeCell ref="P20:Q20"/>
    <mergeCell ref="A19:G19"/>
    <mergeCell ref="H19:I19"/>
    <mergeCell ref="J19:K19"/>
    <mergeCell ref="L19:M19"/>
    <mergeCell ref="N19:O19"/>
    <mergeCell ref="P21:Q21"/>
    <mergeCell ref="A22:G22"/>
    <mergeCell ref="H22:I22"/>
    <mergeCell ref="J22:K22"/>
    <mergeCell ref="L22:M22"/>
    <mergeCell ref="N22:O22"/>
    <mergeCell ref="P22:Q22"/>
    <mergeCell ref="A21:G21"/>
    <mergeCell ref="H21:I21"/>
    <mergeCell ref="J21:K21"/>
    <mergeCell ref="L21:M21"/>
    <mergeCell ref="N21:O21"/>
    <mergeCell ref="P23:Q23"/>
    <mergeCell ref="A24:G24"/>
    <mergeCell ref="H24:I24"/>
    <mergeCell ref="J24:K24"/>
    <mergeCell ref="L24:M24"/>
    <mergeCell ref="N24:O24"/>
    <mergeCell ref="P24:Q24"/>
    <mergeCell ref="A23:G23"/>
    <mergeCell ref="H23:I23"/>
    <mergeCell ref="J23:K23"/>
    <mergeCell ref="L23:M23"/>
    <mergeCell ref="N23:O23"/>
    <mergeCell ref="P25:Q25"/>
    <mergeCell ref="A26:G26"/>
    <mergeCell ref="H26:I26"/>
    <mergeCell ref="J26:K26"/>
    <mergeCell ref="L26:M26"/>
    <mergeCell ref="N26:O26"/>
    <mergeCell ref="P26:Q26"/>
    <mergeCell ref="A25:G25"/>
    <mergeCell ref="H25:I25"/>
    <mergeCell ref="J25:K25"/>
    <mergeCell ref="L25:M25"/>
    <mergeCell ref="N25:O25"/>
    <mergeCell ref="P27:Q27"/>
    <mergeCell ref="A28:G28"/>
    <mergeCell ref="H28:I28"/>
    <mergeCell ref="J28:K28"/>
    <mergeCell ref="L28:M28"/>
    <mergeCell ref="N28:O28"/>
    <mergeCell ref="P28:Q28"/>
    <mergeCell ref="A27:G27"/>
    <mergeCell ref="H27:I27"/>
    <mergeCell ref="J27:K27"/>
    <mergeCell ref="L27:M27"/>
    <mergeCell ref="N27:O27"/>
    <mergeCell ref="P29:Q29"/>
    <mergeCell ref="A30:G30"/>
    <mergeCell ref="H30:I30"/>
    <mergeCell ref="J30:K30"/>
    <mergeCell ref="L30:M30"/>
    <mergeCell ref="N30:O30"/>
    <mergeCell ref="P30:Q30"/>
    <mergeCell ref="A29:G29"/>
    <mergeCell ref="H29:I29"/>
    <mergeCell ref="J29:K29"/>
    <mergeCell ref="L29:M29"/>
    <mergeCell ref="N29:O29"/>
    <mergeCell ref="P31:Q31"/>
    <mergeCell ref="A32:G32"/>
    <mergeCell ref="H32:I32"/>
    <mergeCell ref="J32:K32"/>
    <mergeCell ref="L32:M32"/>
    <mergeCell ref="N32:O32"/>
    <mergeCell ref="P32:Q32"/>
    <mergeCell ref="A31:G31"/>
    <mergeCell ref="H31:I31"/>
    <mergeCell ref="J31:K31"/>
    <mergeCell ref="L31:M31"/>
    <mergeCell ref="N31:O31"/>
    <mergeCell ref="P33:Q33"/>
    <mergeCell ref="A34:G34"/>
    <mergeCell ref="H34:I34"/>
    <mergeCell ref="J34:K34"/>
    <mergeCell ref="L34:M34"/>
    <mergeCell ref="N34:O34"/>
    <mergeCell ref="P34:Q34"/>
    <mergeCell ref="A33:G33"/>
    <mergeCell ref="H33:I33"/>
    <mergeCell ref="J33:K33"/>
    <mergeCell ref="L33:M33"/>
    <mergeCell ref="N33:O33"/>
    <mergeCell ref="P35:Q35"/>
    <mergeCell ref="A36:G36"/>
    <mergeCell ref="H36:I36"/>
    <mergeCell ref="J36:K36"/>
    <mergeCell ref="L36:M36"/>
    <mergeCell ref="N36:O36"/>
    <mergeCell ref="P36:Q36"/>
    <mergeCell ref="A35:G35"/>
    <mergeCell ref="H35:I35"/>
    <mergeCell ref="J35:K35"/>
    <mergeCell ref="L35:M35"/>
    <mergeCell ref="N35:O35"/>
    <mergeCell ref="P39:Q39"/>
    <mergeCell ref="A39:G39"/>
    <mergeCell ref="H39:I39"/>
    <mergeCell ref="J39:K39"/>
    <mergeCell ref="L39:M39"/>
    <mergeCell ref="N39:O39"/>
    <mergeCell ref="P37:Q37"/>
    <mergeCell ref="A38:G38"/>
    <mergeCell ref="H38:I38"/>
    <mergeCell ref="J38:K38"/>
    <mergeCell ref="L38:M38"/>
    <mergeCell ref="N38:O38"/>
    <mergeCell ref="P38:Q38"/>
    <mergeCell ref="A37:G37"/>
    <mergeCell ref="H37:I37"/>
    <mergeCell ref="J37:K37"/>
    <mergeCell ref="L37:M37"/>
    <mergeCell ref="N37:O37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selection activeCell="Q27" sqref="Q27"/>
    </sheetView>
  </sheetViews>
  <sheetFormatPr defaultRowHeight="14.4" x14ac:dyDescent="0.3"/>
  <cols>
    <col min="6" max="6" width="8.88671875" customWidth="1"/>
    <col min="7" max="12" width="7.88671875" customWidth="1"/>
    <col min="13" max="16" width="5.21875" customWidth="1"/>
  </cols>
  <sheetData>
    <row r="1" spans="1:21" s="4" customFormat="1" x14ac:dyDescent="0.3">
      <c r="A1" s="7" t="s">
        <v>0</v>
      </c>
      <c r="B1" s="11"/>
      <c r="C1" s="1"/>
      <c r="D1" s="2"/>
    </row>
    <row r="2" spans="1:21" s="4" customFormat="1" x14ac:dyDescent="0.3">
      <c r="A2" s="7" t="s">
        <v>1</v>
      </c>
      <c r="B2" s="11"/>
      <c r="C2" s="1"/>
      <c r="D2" s="3"/>
    </row>
    <row r="3" spans="1:21" s="4" customFormat="1" x14ac:dyDescent="0.3">
      <c r="A3" s="11" t="s">
        <v>2</v>
      </c>
      <c r="B3" s="11"/>
    </row>
    <row r="4" spans="1:21" s="4" customFormat="1" x14ac:dyDescent="0.3">
      <c r="A4" s="11" t="s">
        <v>3</v>
      </c>
      <c r="B4" s="11"/>
    </row>
    <row r="5" spans="1:21" s="4" customFormat="1" x14ac:dyDescent="0.3">
      <c r="A5" s="11" t="s">
        <v>4</v>
      </c>
      <c r="B5" s="11"/>
    </row>
    <row r="6" spans="1:21" s="4" customFormat="1" x14ac:dyDescent="0.3">
      <c r="A6" s="11"/>
      <c r="B6" s="11"/>
    </row>
    <row r="7" spans="1:21" s="13" customFormat="1" ht="15.6" x14ac:dyDescent="0.3">
      <c r="A7" s="46" t="s">
        <v>227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14"/>
      <c r="R7" s="14"/>
      <c r="S7" s="14"/>
      <c r="T7" s="14"/>
      <c r="U7" s="14"/>
    </row>
    <row r="8" spans="1:21" s="13" customFormat="1" ht="15.6" x14ac:dyDescent="0.3">
      <c r="A8" s="46" t="s">
        <v>231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14"/>
      <c r="R8" s="14"/>
      <c r="S8" s="14"/>
      <c r="T8" s="14"/>
      <c r="U8" s="14"/>
    </row>
    <row r="9" spans="1:21" s="5" customFormat="1" ht="18" x14ac:dyDescent="0.35">
      <c r="A9" s="30" t="s">
        <v>111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21" s="4" customFormat="1" x14ac:dyDescent="0.3">
      <c r="A10" s="34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21" s="4" customFormat="1" x14ac:dyDescent="0.3">
      <c r="A11" s="34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1" s="4" customFormat="1" ht="15.6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21" s="4" customFormat="1" ht="15.6" customHeight="1" x14ac:dyDescent="0.3">
      <c r="A13" s="34" t="s">
        <v>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21" s="4" customFormat="1" x14ac:dyDescent="0.3">
      <c r="A14" s="55" t="s">
        <v>112</v>
      </c>
      <c r="B14" s="55"/>
      <c r="C14" s="55"/>
      <c r="D14" s="55"/>
      <c r="E14" s="55"/>
      <c r="F14" s="55"/>
      <c r="G14" s="55" t="s">
        <v>113</v>
      </c>
      <c r="H14" s="55"/>
      <c r="I14" s="55" t="s">
        <v>114</v>
      </c>
      <c r="J14" s="55"/>
      <c r="K14" s="55" t="s">
        <v>115</v>
      </c>
      <c r="L14" s="55"/>
      <c r="M14" s="55" t="s">
        <v>116</v>
      </c>
      <c r="N14" s="55"/>
      <c r="O14" s="55" t="s">
        <v>117</v>
      </c>
      <c r="P14" s="55"/>
    </row>
    <row r="15" spans="1:21" s="4" customFormat="1" x14ac:dyDescent="0.3">
      <c r="A15" s="55" t="s">
        <v>6</v>
      </c>
      <c r="B15" s="55"/>
      <c r="C15" s="55"/>
      <c r="D15" s="55"/>
      <c r="E15" s="55"/>
      <c r="F15" s="55"/>
      <c r="G15" s="55" t="s">
        <v>14</v>
      </c>
      <c r="H15" s="55"/>
      <c r="I15" s="55" t="s">
        <v>15</v>
      </c>
      <c r="J15" s="55"/>
      <c r="K15" s="55" t="s">
        <v>16</v>
      </c>
      <c r="L15" s="55"/>
      <c r="M15" s="55" t="s">
        <v>17</v>
      </c>
      <c r="N15" s="55"/>
      <c r="O15" s="55" t="s">
        <v>18</v>
      </c>
      <c r="P15" s="55"/>
    </row>
    <row r="16" spans="1:21" s="4" customFormat="1" x14ac:dyDescent="0.3">
      <c r="A16" s="56" t="s">
        <v>118</v>
      </c>
      <c r="B16" s="56"/>
      <c r="C16" s="56"/>
      <c r="D16" s="56"/>
      <c r="E16" s="56"/>
      <c r="F16" s="56"/>
      <c r="G16" s="57">
        <v>536114.17000000004</v>
      </c>
      <c r="H16" s="57"/>
      <c r="I16" s="57">
        <v>1372880</v>
      </c>
      <c r="J16" s="57"/>
      <c r="K16" s="57">
        <v>677874.52</v>
      </c>
      <c r="L16" s="57"/>
      <c r="M16" s="58">
        <v>126.44</v>
      </c>
      <c r="N16" s="58"/>
      <c r="O16" s="58">
        <v>49.38</v>
      </c>
      <c r="P16" s="58"/>
    </row>
    <row r="17" spans="1:16" s="109" customFormat="1" x14ac:dyDescent="0.3">
      <c r="A17" s="116" t="s">
        <v>119</v>
      </c>
      <c r="B17" s="101"/>
      <c r="C17" s="101"/>
      <c r="D17" s="101"/>
      <c r="E17" s="101"/>
      <c r="F17" s="101"/>
      <c r="G17" s="117">
        <v>536114.17000000004</v>
      </c>
      <c r="H17" s="101"/>
      <c r="I17" s="117">
        <v>1372880</v>
      </c>
      <c r="J17" s="101"/>
      <c r="K17" s="117">
        <v>677874.52</v>
      </c>
      <c r="L17" s="101"/>
      <c r="M17" s="118">
        <v>126.44</v>
      </c>
      <c r="N17" s="101"/>
      <c r="O17" s="118">
        <v>49.38</v>
      </c>
      <c r="P17" s="101"/>
    </row>
    <row r="18" spans="1:16" s="109" customFormat="1" x14ac:dyDescent="0.3">
      <c r="A18" s="119" t="s">
        <v>120</v>
      </c>
      <c r="B18" s="101"/>
      <c r="C18" s="101"/>
      <c r="D18" s="101"/>
      <c r="E18" s="101"/>
      <c r="F18" s="101"/>
      <c r="G18" s="120">
        <v>536114.17000000004</v>
      </c>
      <c r="H18" s="101"/>
      <c r="I18" s="120">
        <v>1372880</v>
      </c>
      <c r="J18" s="101"/>
      <c r="K18" s="120">
        <v>677874.52</v>
      </c>
      <c r="L18" s="101"/>
      <c r="M18" s="121">
        <v>126.44</v>
      </c>
      <c r="N18" s="101"/>
      <c r="O18" s="121">
        <v>49.38</v>
      </c>
      <c r="P18" s="101"/>
    </row>
  </sheetData>
  <mergeCells count="36">
    <mergeCell ref="A7:P7"/>
    <mergeCell ref="A13:P13"/>
    <mergeCell ref="A14:F14"/>
    <mergeCell ref="G14:H14"/>
    <mergeCell ref="I14:J14"/>
    <mergeCell ref="K14:L14"/>
    <mergeCell ref="M14:N14"/>
    <mergeCell ref="O14:P14"/>
    <mergeCell ref="A9:P9"/>
    <mergeCell ref="A8:P8"/>
    <mergeCell ref="A10:P10"/>
    <mergeCell ref="A11:P11"/>
    <mergeCell ref="O15:P15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  <mergeCell ref="O17:P17"/>
    <mergeCell ref="A18:F18"/>
    <mergeCell ref="G18:H18"/>
    <mergeCell ref="I18:J18"/>
    <mergeCell ref="K18:L18"/>
    <mergeCell ref="M18:N18"/>
    <mergeCell ref="O18:P18"/>
    <mergeCell ref="A17:F17"/>
    <mergeCell ref="G17:H17"/>
    <mergeCell ref="I17:J17"/>
    <mergeCell ref="K17:L17"/>
    <mergeCell ref="M17:N17"/>
  </mergeCells>
  <pageMargins left="0.7" right="0.7" top="0.75" bottom="0.75" header="0.3" footer="0.3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W23" sqref="W23"/>
    </sheetView>
  </sheetViews>
  <sheetFormatPr defaultRowHeight="14.4" x14ac:dyDescent="0.3"/>
  <cols>
    <col min="9" max="9" width="5.109375" customWidth="1"/>
    <col min="10" max="15" width="5.77734375" customWidth="1"/>
    <col min="16" max="19" width="4.21875" customWidth="1"/>
  </cols>
  <sheetData>
    <row r="1" spans="1:19" s="4" customFormat="1" x14ac:dyDescent="0.3">
      <c r="A1" s="7" t="s">
        <v>0</v>
      </c>
      <c r="B1" s="11"/>
      <c r="C1" s="1"/>
      <c r="D1" s="2"/>
    </row>
    <row r="2" spans="1:19" s="4" customFormat="1" x14ac:dyDescent="0.3">
      <c r="A2" s="7" t="s">
        <v>1</v>
      </c>
      <c r="B2" s="11"/>
      <c r="C2" s="1"/>
      <c r="D2" s="3"/>
    </row>
    <row r="3" spans="1:19" s="4" customFormat="1" x14ac:dyDescent="0.3">
      <c r="A3" s="11" t="s">
        <v>2</v>
      </c>
      <c r="B3" s="11"/>
    </row>
    <row r="4" spans="1:19" s="4" customFormat="1" x14ac:dyDescent="0.3">
      <c r="A4" s="11" t="s">
        <v>3</v>
      </c>
      <c r="B4" s="11"/>
    </row>
    <row r="5" spans="1:19" s="4" customFormat="1" x14ac:dyDescent="0.3">
      <c r="A5" s="11" t="s">
        <v>4</v>
      </c>
      <c r="B5" s="11"/>
    </row>
    <row r="6" spans="1:19" s="5" customFormat="1" ht="18" x14ac:dyDescent="0.35">
      <c r="A6" s="30" t="s">
        <v>227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5" customFormat="1" ht="18" x14ac:dyDescent="0.35">
      <c r="A7" s="30" t="s">
        <v>232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s="5" customFormat="1" ht="18" x14ac:dyDescent="0.35">
      <c r="A8" s="30" t="s">
        <v>121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s="4" customFormat="1" x14ac:dyDescent="0.3">
      <c r="A9" s="34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s="4" customFormat="1" x14ac:dyDescent="0.3">
      <c r="A10" s="6"/>
    </row>
    <row r="11" spans="1:19" s="4" customFormat="1" x14ac:dyDescent="0.3">
      <c r="A11" s="6"/>
    </row>
    <row r="12" spans="1:19" s="4" customFormat="1" x14ac:dyDescent="0.3">
      <c r="A12" s="6"/>
    </row>
    <row r="13" spans="1:19" x14ac:dyDescent="0.3">
      <c r="A13" s="34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31.2" customHeight="1" x14ac:dyDescent="0.3">
      <c r="A14" s="66" t="s">
        <v>122</v>
      </c>
      <c r="B14" s="18"/>
      <c r="C14" s="18"/>
      <c r="D14" s="18"/>
      <c r="E14" s="18"/>
      <c r="F14" s="18"/>
      <c r="G14" s="18"/>
      <c r="H14" s="18"/>
      <c r="I14" s="18"/>
      <c r="J14" s="67" t="s">
        <v>113</v>
      </c>
      <c r="K14" s="68"/>
      <c r="L14" s="67" t="s">
        <v>114</v>
      </c>
      <c r="M14" s="68"/>
      <c r="N14" s="67" t="s">
        <v>115</v>
      </c>
      <c r="O14" s="68"/>
      <c r="P14" s="69" t="s">
        <v>116</v>
      </c>
      <c r="Q14" s="23"/>
      <c r="R14" s="69" t="s">
        <v>117</v>
      </c>
      <c r="S14" s="23"/>
    </row>
    <row r="15" spans="1:19" x14ac:dyDescent="0.3">
      <c r="A15" s="65" t="s">
        <v>123</v>
      </c>
      <c r="B15" s="18"/>
      <c r="C15" s="18"/>
      <c r="D15" s="18"/>
      <c r="E15" s="18"/>
      <c r="F15" s="18"/>
      <c r="G15" s="18"/>
      <c r="H15" s="18"/>
      <c r="I15" s="18"/>
      <c r="J15" s="65" t="s">
        <v>14</v>
      </c>
      <c r="K15" s="18"/>
      <c r="L15" s="65" t="s">
        <v>15</v>
      </c>
      <c r="M15" s="18"/>
      <c r="N15" s="65" t="s">
        <v>16</v>
      </c>
      <c r="O15" s="18"/>
      <c r="P15" s="65" t="s">
        <v>17</v>
      </c>
      <c r="Q15" s="18"/>
      <c r="R15" s="65" t="s">
        <v>18</v>
      </c>
      <c r="S15" s="18"/>
    </row>
    <row r="16" spans="1:19" x14ac:dyDescent="0.3">
      <c r="A16" s="63" t="s">
        <v>28</v>
      </c>
      <c r="B16" s="18"/>
      <c r="C16" s="18"/>
      <c r="D16" s="18"/>
      <c r="E16" s="18"/>
      <c r="F16" s="18"/>
      <c r="G16" s="18"/>
      <c r="H16" s="18"/>
      <c r="I16" s="18"/>
      <c r="J16" s="64">
        <v>14214.06</v>
      </c>
      <c r="K16" s="18"/>
      <c r="L16" s="64">
        <v>28500</v>
      </c>
      <c r="M16" s="18"/>
      <c r="N16" s="64">
        <v>14214.06</v>
      </c>
      <c r="O16" s="18"/>
      <c r="P16" s="59">
        <v>100</v>
      </c>
      <c r="Q16" s="18"/>
      <c r="R16" s="59">
        <v>49.87</v>
      </c>
      <c r="S16" s="18"/>
    </row>
    <row r="17" spans="1:19" x14ac:dyDescent="0.3">
      <c r="A17" s="63" t="s">
        <v>124</v>
      </c>
      <c r="B17" s="18"/>
      <c r="C17" s="18"/>
      <c r="D17" s="18"/>
      <c r="E17" s="18"/>
      <c r="F17" s="18"/>
      <c r="G17" s="18"/>
      <c r="H17" s="18"/>
      <c r="I17" s="18"/>
      <c r="J17" s="64">
        <v>14214.06</v>
      </c>
      <c r="K17" s="18"/>
      <c r="L17" s="64">
        <v>28500</v>
      </c>
      <c r="M17" s="18"/>
      <c r="N17" s="64">
        <v>14214.06</v>
      </c>
      <c r="O17" s="18"/>
      <c r="P17" s="59">
        <v>100</v>
      </c>
      <c r="Q17" s="18"/>
      <c r="R17" s="59">
        <v>49.87</v>
      </c>
      <c r="S17" s="18"/>
    </row>
    <row r="18" spans="1:19" x14ac:dyDescent="0.3">
      <c r="A18" s="18" t="s">
        <v>233</v>
      </c>
      <c r="B18" s="18"/>
      <c r="C18" s="18"/>
      <c r="D18" s="18"/>
      <c r="E18" s="18"/>
      <c r="F18" s="18"/>
      <c r="G18" s="18"/>
      <c r="H18" s="18"/>
      <c r="I18" s="18"/>
      <c r="J18" s="40">
        <v>14214.06</v>
      </c>
      <c r="K18" s="18"/>
      <c r="L18" s="40" t="s">
        <v>6</v>
      </c>
      <c r="M18" s="18"/>
      <c r="N18" s="40">
        <v>14214.06</v>
      </c>
      <c r="O18" s="18"/>
      <c r="P18" s="39">
        <v>100</v>
      </c>
      <c r="Q18" s="18"/>
      <c r="R18" s="39" t="s">
        <v>6</v>
      </c>
      <c r="S18" s="18"/>
    </row>
    <row r="19" spans="1:19" x14ac:dyDescent="0.3">
      <c r="A19" s="18" t="s">
        <v>125</v>
      </c>
      <c r="B19" s="18"/>
      <c r="C19" s="18"/>
      <c r="D19" s="18"/>
      <c r="E19" s="18"/>
      <c r="F19" s="18"/>
      <c r="G19" s="18"/>
      <c r="H19" s="18"/>
      <c r="I19" s="18"/>
      <c r="J19" s="40">
        <v>14214.06</v>
      </c>
      <c r="K19" s="18"/>
      <c r="L19" s="40" t="s">
        <v>6</v>
      </c>
      <c r="M19" s="18"/>
      <c r="N19" s="40">
        <v>14214.06</v>
      </c>
      <c r="O19" s="18"/>
      <c r="P19" s="39">
        <v>100</v>
      </c>
      <c r="Q19" s="18"/>
      <c r="R19" s="39" t="s">
        <v>6</v>
      </c>
      <c r="S19" s="18"/>
    </row>
    <row r="20" spans="1:19" x14ac:dyDescent="0.3">
      <c r="A20" s="60" t="s">
        <v>126</v>
      </c>
      <c r="B20" s="18"/>
      <c r="C20" s="18"/>
      <c r="D20" s="18"/>
      <c r="E20" s="18"/>
      <c r="F20" s="18"/>
      <c r="G20" s="18"/>
      <c r="H20" s="18"/>
      <c r="I20" s="18"/>
      <c r="J20" s="61">
        <v>-14214.06</v>
      </c>
      <c r="K20" s="18"/>
      <c r="L20" s="61">
        <v>-31820</v>
      </c>
      <c r="M20" s="18"/>
      <c r="N20" s="61">
        <v>-14214.06</v>
      </c>
      <c r="O20" s="18"/>
      <c r="P20" s="62">
        <v>100</v>
      </c>
      <c r="Q20" s="18"/>
      <c r="R20" s="62">
        <v>44.67</v>
      </c>
      <c r="S20" s="18"/>
    </row>
    <row r="21" spans="1:19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x14ac:dyDescent="0.3">
      <c r="A22" s="63" t="s">
        <v>127</v>
      </c>
      <c r="B22" s="18"/>
      <c r="C22" s="18"/>
      <c r="D22" s="18"/>
      <c r="E22" s="18"/>
      <c r="F22" s="18"/>
      <c r="G22" s="18"/>
      <c r="H22" s="18"/>
      <c r="I22" s="18"/>
      <c r="J22" s="64">
        <v>6271.38</v>
      </c>
      <c r="K22" s="18"/>
      <c r="L22" s="64">
        <v>-3320</v>
      </c>
      <c r="M22" s="18"/>
      <c r="N22" s="64">
        <v>0</v>
      </c>
      <c r="O22" s="18"/>
      <c r="P22" s="59">
        <f>+N22/L22</f>
        <v>0</v>
      </c>
      <c r="Q22" s="18"/>
      <c r="R22" s="59">
        <f>+N22/J22</f>
        <v>0</v>
      </c>
      <c r="S22" s="18"/>
    </row>
    <row r="23" spans="1:19" x14ac:dyDescent="0.3">
      <c r="A23" s="63" t="s">
        <v>128</v>
      </c>
      <c r="B23" s="18"/>
      <c r="C23" s="18"/>
      <c r="D23" s="18"/>
      <c r="E23" s="18"/>
      <c r="F23" s="18"/>
      <c r="G23" s="18"/>
      <c r="H23" s="18"/>
      <c r="I23" s="18"/>
      <c r="J23" s="64">
        <v>6271.38</v>
      </c>
      <c r="K23" s="18"/>
      <c r="L23" s="64">
        <v>-3320</v>
      </c>
      <c r="M23" s="18"/>
      <c r="N23" s="64">
        <v>0</v>
      </c>
      <c r="O23" s="18"/>
      <c r="P23" s="59">
        <f>+N23/L23</f>
        <v>0</v>
      </c>
      <c r="Q23" s="18"/>
      <c r="R23" s="59">
        <f>+N23/J23</f>
        <v>0</v>
      </c>
      <c r="S23" s="18"/>
    </row>
    <row r="24" spans="1:19" x14ac:dyDescent="0.3">
      <c r="A24" s="60" t="s">
        <v>129</v>
      </c>
      <c r="B24" s="18"/>
      <c r="C24" s="18"/>
      <c r="D24" s="18"/>
      <c r="E24" s="18"/>
      <c r="F24" s="18"/>
      <c r="G24" s="18"/>
      <c r="H24" s="18"/>
      <c r="I24" s="18"/>
      <c r="J24" s="61">
        <f>+J23</f>
        <v>6271.38</v>
      </c>
      <c r="K24" s="18"/>
      <c r="L24" s="61">
        <v>-3320</v>
      </c>
      <c r="M24" s="18"/>
      <c r="N24" s="61">
        <v>0</v>
      </c>
      <c r="O24" s="18"/>
      <c r="P24" s="62">
        <f>+N24/L24</f>
        <v>0</v>
      </c>
      <c r="Q24" s="18"/>
      <c r="R24" s="62">
        <f>+N24/J24</f>
        <v>0</v>
      </c>
      <c r="S24" s="18"/>
    </row>
  </sheetData>
  <mergeCells count="71">
    <mergeCell ref="A6:S6"/>
    <mergeCell ref="A7:S7"/>
    <mergeCell ref="A8:S8"/>
    <mergeCell ref="A9:S9"/>
    <mergeCell ref="R15:S15"/>
    <mergeCell ref="A13:S13"/>
    <mergeCell ref="A14:I14"/>
    <mergeCell ref="J14:K14"/>
    <mergeCell ref="L14:M14"/>
    <mergeCell ref="N14:O14"/>
    <mergeCell ref="P14:Q14"/>
    <mergeCell ref="R14:S14"/>
    <mergeCell ref="R16:S16"/>
    <mergeCell ref="A15:I15"/>
    <mergeCell ref="J15:K15"/>
    <mergeCell ref="L15:M15"/>
    <mergeCell ref="N15:O15"/>
    <mergeCell ref="P15:Q15"/>
    <mergeCell ref="A16:I16"/>
    <mergeCell ref="J16:K16"/>
    <mergeCell ref="L16:M16"/>
    <mergeCell ref="N16:O16"/>
    <mergeCell ref="P16:Q16"/>
    <mergeCell ref="R17:S17"/>
    <mergeCell ref="A18:I18"/>
    <mergeCell ref="J18:K18"/>
    <mergeCell ref="L18:M18"/>
    <mergeCell ref="N18:O18"/>
    <mergeCell ref="P18:Q18"/>
    <mergeCell ref="R18:S18"/>
    <mergeCell ref="A17:I17"/>
    <mergeCell ref="J17:K17"/>
    <mergeCell ref="L17:M17"/>
    <mergeCell ref="N17:O17"/>
    <mergeCell ref="P17:Q17"/>
    <mergeCell ref="R19:S19"/>
    <mergeCell ref="A20:I20"/>
    <mergeCell ref="J20:K20"/>
    <mergeCell ref="L20:M20"/>
    <mergeCell ref="N20:O20"/>
    <mergeCell ref="P20:Q20"/>
    <mergeCell ref="R20:S20"/>
    <mergeCell ref="A19:I19"/>
    <mergeCell ref="J19:K19"/>
    <mergeCell ref="L19:M19"/>
    <mergeCell ref="N19:O19"/>
    <mergeCell ref="P19:Q19"/>
    <mergeCell ref="R21:S21"/>
    <mergeCell ref="A22:I22"/>
    <mergeCell ref="J22:K22"/>
    <mergeCell ref="L22:M22"/>
    <mergeCell ref="N22:O22"/>
    <mergeCell ref="P22:Q22"/>
    <mergeCell ref="R22:S22"/>
    <mergeCell ref="A21:I21"/>
    <mergeCell ref="J21:K21"/>
    <mergeCell ref="L21:M21"/>
    <mergeCell ref="N21:O21"/>
    <mergeCell ref="P21:Q21"/>
    <mergeCell ref="R23:S23"/>
    <mergeCell ref="A24:I24"/>
    <mergeCell ref="J24:K24"/>
    <mergeCell ref="L24:M24"/>
    <mergeCell ref="N24:O24"/>
    <mergeCell ref="P24:Q24"/>
    <mergeCell ref="R24:S24"/>
    <mergeCell ref="A23:I23"/>
    <mergeCell ref="J23:K23"/>
    <mergeCell ref="L23:M23"/>
    <mergeCell ref="N23:O23"/>
    <mergeCell ref="P23:Q23"/>
  </mergeCells>
  <pageMargins left="0.7" right="0.7" top="0.75" bottom="0.75" header="0.3" footer="0.3"/>
  <pageSetup paperSize="9" scale="6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workbookViewId="0">
      <selection activeCell="V28" sqref="V28"/>
    </sheetView>
  </sheetViews>
  <sheetFormatPr defaultRowHeight="14.4" x14ac:dyDescent="0.3"/>
  <cols>
    <col min="7" max="12" width="8.21875" customWidth="1"/>
    <col min="13" max="16" width="5.109375" customWidth="1"/>
  </cols>
  <sheetData>
    <row r="1" spans="1:16" s="4" customFormat="1" ht="14.4" customHeight="1" x14ac:dyDescent="0.3">
      <c r="A1" s="7" t="s">
        <v>0</v>
      </c>
      <c r="B1" s="15"/>
      <c r="C1" s="1"/>
      <c r="D1" s="2"/>
    </row>
    <row r="2" spans="1:16" s="4" customFormat="1" ht="14.4" customHeight="1" x14ac:dyDescent="0.3">
      <c r="A2" s="7" t="s">
        <v>1</v>
      </c>
      <c r="B2" s="15"/>
      <c r="C2" s="1"/>
      <c r="D2" s="3"/>
    </row>
    <row r="3" spans="1:16" s="4" customFormat="1" ht="14.4" customHeight="1" x14ac:dyDescent="0.3">
      <c r="A3" s="11" t="s">
        <v>2</v>
      </c>
      <c r="B3" s="15"/>
    </row>
    <row r="4" spans="1:16" s="4" customFormat="1" ht="14.4" customHeight="1" x14ac:dyDescent="0.3">
      <c r="A4" s="11" t="s">
        <v>3</v>
      </c>
      <c r="B4" s="15"/>
    </row>
    <row r="5" spans="1:16" s="4" customFormat="1" ht="14.4" customHeight="1" x14ac:dyDescent="0.3">
      <c r="A5" s="11" t="s">
        <v>4</v>
      </c>
      <c r="B5" s="15"/>
    </row>
    <row r="6" spans="1:16" s="4" customFormat="1" ht="14.4" customHeight="1" x14ac:dyDescent="0.3">
      <c r="A6" s="11"/>
      <c r="B6" s="15"/>
    </row>
    <row r="7" spans="1:16" s="5" customFormat="1" ht="18" x14ac:dyDescent="0.35">
      <c r="A7" s="30" t="s">
        <v>227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s="5" customFormat="1" ht="18" x14ac:dyDescent="0.35">
      <c r="A8" s="30" t="s">
        <v>232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s="5" customFormat="1" ht="18" x14ac:dyDescent="0.35">
      <c r="A9" s="30" t="s">
        <v>130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13"/>
    </row>
    <row r="10" spans="1:16" s="4" customFormat="1" x14ac:dyDescent="0.3">
      <c r="A10" s="34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s="4" customFormat="1" x14ac:dyDescent="0.3"/>
    <row r="15" spans="1:16" ht="18" customHeight="1" x14ac:dyDescent="0.3">
      <c r="A15" s="73" t="s">
        <v>7</v>
      </c>
      <c r="B15" s="18"/>
      <c r="C15" s="18"/>
      <c r="D15" s="18"/>
      <c r="E15" s="18"/>
      <c r="F15" s="18"/>
      <c r="G15" s="73" t="s">
        <v>8</v>
      </c>
      <c r="H15" s="18"/>
      <c r="I15" s="74" t="s">
        <v>9</v>
      </c>
      <c r="J15" s="75"/>
      <c r="K15" s="73" t="s">
        <v>10</v>
      </c>
      <c r="L15" s="18"/>
      <c r="M15" s="73" t="s">
        <v>11</v>
      </c>
      <c r="N15" s="18"/>
      <c r="O15" s="73" t="s">
        <v>12</v>
      </c>
      <c r="P15" s="18"/>
    </row>
    <row r="16" spans="1:16" x14ac:dyDescent="0.3">
      <c r="A16" s="73" t="s">
        <v>123</v>
      </c>
      <c r="B16" s="18"/>
      <c r="C16" s="18"/>
      <c r="D16" s="18"/>
      <c r="E16" s="18"/>
      <c r="F16" s="18"/>
      <c r="G16" s="73" t="s">
        <v>14</v>
      </c>
      <c r="H16" s="18"/>
      <c r="I16" s="73" t="s">
        <v>15</v>
      </c>
      <c r="J16" s="18"/>
      <c r="K16" s="73" t="s">
        <v>16</v>
      </c>
      <c r="L16" s="18"/>
      <c r="M16" s="73" t="s">
        <v>17</v>
      </c>
      <c r="N16" s="18"/>
      <c r="O16" s="73" t="s">
        <v>18</v>
      </c>
      <c r="P16" s="18"/>
    </row>
    <row r="17" spans="1:16" x14ac:dyDescent="0.3">
      <c r="A17" s="71" t="s">
        <v>131</v>
      </c>
      <c r="B17" s="18"/>
      <c r="C17" s="18"/>
      <c r="D17" s="18"/>
      <c r="E17" s="18"/>
      <c r="F17" s="18"/>
      <c r="G17" s="72">
        <v>14214.06</v>
      </c>
      <c r="H17" s="18"/>
      <c r="I17" s="72">
        <v>28500</v>
      </c>
      <c r="J17" s="18"/>
      <c r="K17" s="72">
        <v>14214.06</v>
      </c>
      <c r="L17" s="18"/>
      <c r="M17" s="70">
        <v>100</v>
      </c>
      <c r="N17" s="18"/>
      <c r="O17" s="70">
        <v>49.87</v>
      </c>
      <c r="P17" s="18"/>
    </row>
    <row r="18" spans="1:16" s="109" customFormat="1" x14ac:dyDescent="0.3">
      <c r="A18" s="122" t="s">
        <v>132</v>
      </c>
      <c r="B18" s="101"/>
      <c r="C18" s="101"/>
      <c r="D18" s="101"/>
      <c r="E18" s="101"/>
      <c r="F18" s="101"/>
      <c r="G18" s="123">
        <v>14214.06</v>
      </c>
      <c r="H18" s="101"/>
      <c r="I18" s="123">
        <v>28500</v>
      </c>
      <c r="J18" s="101"/>
      <c r="K18" s="123">
        <v>14214.06</v>
      </c>
      <c r="L18" s="101"/>
      <c r="M18" s="124">
        <v>100</v>
      </c>
      <c r="N18" s="101"/>
      <c r="O18" s="124">
        <v>49.87</v>
      </c>
      <c r="P18" s="101"/>
    </row>
    <row r="19" spans="1:16" s="109" customFormat="1" x14ac:dyDescent="0.3">
      <c r="A19" s="125" t="s">
        <v>133</v>
      </c>
      <c r="B19" s="101"/>
      <c r="C19" s="101"/>
      <c r="D19" s="101"/>
      <c r="E19" s="101"/>
      <c r="F19" s="101"/>
      <c r="G19" s="126">
        <v>14214.06</v>
      </c>
      <c r="H19" s="101"/>
      <c r="I19" s="126">
        <v>28500</v>
      </c>
      <c r="J19" s="101"/>
      <c r="K19" s="126">
        <v>14214.06</v>
      </c>
      <c r="L19" s="101"/>
      <c r="M19" s="127">
        <v>100</v>
      </c>
      <c r="N19" s="101"/>
      <c r="O19" s="127">
        <v>49.87</v>
      </c>
      <c r="P19" s="101"/>
    </row>
    <row r="20" spans="1:16" x14ac:dyDescent="0.3">
      <c r="A20" s="71" t="s">
        <v>126</v>
      </c>
      <c r="B20" s="18"/>
      <c r="C20" s="18"/>
      <c r="D20" s="18"/>
      <c r="E20" s="18"/>
      <c r="F20" s="18"/>
      <c r="G20" s="72">
        <v>-14214.06</v>
      </c>
      <c r="H20" s="18"/>
      <c r="I20" s="72">
        <v>-28500</v>
      </c>
      <c r="J20" s="18"/>
      <c r="K20" s="72">
        <v>-14214.06</v>
      </c>
      <c r="L20" s="18"/>
      <c r="M20" s="70" t="s">
        <v>6</v>
      </c>
      <c r="N20" s="18"/>
      <c r="O20" s="70" t="s">
        <v>6</v>
      </c>
      <c r="P20" s="18"/>
    </row>
    <row r="21" spans="1:16" x14ac:dyDescent="0.3">
      <c r="A21" s="71" t="s">
        <v>129</v>
      </c>
      <c r="B21" s="18"/>
      <c r="C21" s="18"/>
      <c r="D21" s="18"/>
      <c r="E21" s="18"/>
      <c r="F21" s="18"/>
      <c r="G21" s="72">
        <f>+G22+G24+G26</f>
        <v>6271.38</v>
      </c>
      <c r="H21" s="18"/>
      <c r="I21" s="72">
        <v>3320</v>
      </c>
      <c r="J21" s="18"/>
      <c r="K21" s="72" t="s">
        <v>6</v>
      </c>
      <c r="L21" s="18"/>
      <c r="M21" s="70" t="s">
        <v>6</v>
      </c>
      <c r="N21" s="18"/>
      <c r="O21" s="70" t="s">
        <v>6</v>
      </c>
      <c r="P21" s="18"/>
    </row>
    <row r="22" spans="1:16" s="109" customFormat="1" x14ac:dyDescent="0.3">
      <c r="A22" s="122" t="s">
        <v>132</v>
      </c>
      <c r="B22" s="101"/>
      <c r="C22" s="101"/>
      <c r="D22" s="101"/>
      <c r="E22" s="101"/>
      <c r="F22" s="101"/>
      <c r="G22" s="123">
        <v>0.33</v>
      </c>
      <c r="H22" s="101"/>
      <c r="I22" s="123">
        <v>0</v>
      </c>
      <c r="J22" s="101"/>
      <c r="K22" s="123">
        <v>0</v>
      </c>
      <c r="L22" s="101"/>
      <c r="M22" s="124">
        <v>0</v>
      </c>
      <c r="N22" s="101"/>
      <c r="O22" s="124">
        <v>0</v>
      </c>
      <c r="P22" s="101"/>
    </row>
    <row r="23" spans="1:16" s="109" customFormat="1" x14ac:dyDescent="0.3">
      <c r="A23" s="125" t="s">
        <v>133</v>
      </c>
      <c r="B23" s="101"/>
      <c r="C23" s="101"/>
      <c r="D23" s="101"/>
      <c r="E23" s="101"/>
      <c r="F23" s="101"/>
      <c r="G23" s="126">
        <v>0.33</v>
      </c>
      <c r="H23" s="101"/>
      <c r="I23" s="126">
        <v>0</v>
      </c>
      <c r="J23" s="101"/>
      <c r="K23" s="123">
        <v>0</v>
      </c>
      <c r="L23" s="101"/>
      <c r="M23" s="127">
        <v>0</v>
      </c>
      <c r="N23" s="101"/>
      <c r="O23" s="127">
        <v>0</v>
      </c>
      <c r="P23" s="101"/>
    </row>
    <row r="24" spans="1:16" s="109" customFormat="1" x14ac:dyDescent="0.3">
      <c r="A24" s="128" t="s">
        <v>134</v>
      </c>
      <c r="B24" s="129"/>
      <c r="C24" s="129"/>
      <c r="D24" s="129"/>
      <c r="E24" s="129"/>
      <c r="F24" s="130"/>
      <c r="G24" s="131">
        <v>3600</v>
      </c>
      <c r="H24" s="132"/>
      <c r="I24" s="131">
        <v>3320</v>
      </c>
      <c r="J24" s="132"/>
      <c r="K24" s="123">
        <v>0</v>
      </c>
      <c r="L24" s="101"/>
      <c r="M24" s="133">
        <f>+K24/G24</f>
        <v>0</v>
      </c>
      <c r="N24" s="134"/>
      <c r="O24" s="133">
        <f>+K24/I24</f>
        <v>0</v>
      </c>
      <c r="P24" s="134"/>
    </row>
    <row r="25" spans="1:16" s="109" customFormat="1" x14ac:dyDescent="0.3">
      <c r="A25" s="135" t="s">
        <v>135</v>
      </c>
      <c r="B25" s="136"/>
      <c r="C25" s="136"/>
      <c r="D25" s="136"/>
      <c r="E25" s="136"/>
      <c r="F25" s="137"/>
      <c r="G25" s="138">
        <v>3600</v>
      </c>
      <c r="H25" s="139"/>
      <c r="I25" s="138">
        <v>3320</v>
      </c>
      <c r="J25" s="139"/>
      <c r="K25" s="123">
        <v>0</v>
      </c>
      <c r="L25" s="101"/>
      <c r="M25" s="140">
        <f>+K25/G25</f>
        <v>0</v>
      </c>
      <c r="N25" s="141"/>
      <c r="O25" s="140">
        <f>+K25/I25</f>
        <v>0</v>
      </c>
      <c r="P25" s="141"/>
    </row>
    <row r="26" spans="1:16" s="109" customFormat="1" x14ac:dyDescent="0.3">
      <c r="A26" s="142" t="s">
        <v>236</v>
      </c>
      <c r="B26" s="129"/>
      <c r="C26" s="129"/>
      <c r="D26" s="129"/>
      <c r="E26" s="129"/>
      <c r="F26" s="130"/>
      <c r="G26" s="131">
        <v>2671.05</v>
      </c>
      <c r="H26" s="132"/>
      <c r="I26" s="131">
        <v>0</v>
      </c>
      <c r="J26" s="132"/>
      <c r="K26" s="123">
        <v>0</v>
      </c>
      <c r="L26" s="101"/>
      <c r="M26" s="133">
        <v>0</v>
      </c>
      <c r="N26" s="134"/>
      <c r="O26" s="133">
        <v>0</v>
      </c>
      <c r="P26" s="134"/>
    </row>
    <row r="27" spans="1:16" s="109" customFormat="1" x14ac:dyDescent="0.3">
      <c r="A27" s="142" t="s">
        <v>237</v>
      </c>
      <c r="B27" s="136"/>
      <c r="C27" s="136"/>
      <c r="D27" s="136"/>
      <c r="E27" s="136"/>
      <c r="F27" s="137"/>
      <c r="G27" s="138">
        <v>2671.05</v>
      </c>
      <c r="H27" s="139"/>
      <c r="I27" s="138">
        <v>0</v>
      </c>
      <c r="J27" s="139"/>
      <c r="K27" s="123">
        <v>0</v>
      </c>
      <c r="L27" s="101"/>
      <c r="M27" s="140">
        <v>0</v>
      </c>
      <c r="N27" s="141"/>
      <c r="O27" s="140">
        <v>0</v>
      </c>
      <c r="P27" s="141"/>
    </row>
  </sheetData>
  <mergeCells count="82">
    <mergeCell ref="O26:P26"/>
    <mergeCell ref="A27:F27"/>
    <mergeCell ref="G27:H27"/>
    <mergeCell ref="I27:J27"/>
    <mergeCell ref="K27:L27"/>
    <mergeCell ref="M27:N27"/>
    <mergeCell ref="O27:P27"/>
    <mergeCell ref="A26:F26"/>
    <mergeCell ref="G26:H26"/>
    <mergeCell ref="I26:J26"/>
    <mergeCell ref="K26:L26"/>
    <mergeCell ref="M26:N26"/>
    <mergeCell ref="O24:P24"/>
    <mergeCell ref="A25:F25"/>
    <mergeCell ref="G25:H25"/>
    <mergeCell ref="I25:J25"/>
    <mergeCell ref="K25:L25"/>
    <mergeCell ref="M25:N25"/>
    <mergeCell ref="O25:P25"/>
    <mergeCell ref="A24:F24"/>
    <mergeCell ref="G24:H24"/>
    <mergeCell ref="I24:J24"/>
    <mergeCell ref="K24:L24"/>
    <mergeCell ref="M24:N24"/>
    <mergeCell ref="O15:P15"/>
    <mergeCell ref="A7:P7"/>
    <mergeCell ref="A8:P8"/>
    <mergeCell ref="A9:O9"/>
    <mergeCell ref="A10:O10"/>
    <mergeCell ref="A15:F15"/>
    <mergeCell ref="G15:H15"/>
    <mergeCell ref="I15:J15"/>
    <mergeCell ref="K15:L15"/>
    <mergeCell ref="M15:N15"/>
    <mergeCell ref="O16:P16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O18:P18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O20:P20"/>
    <mergeCell ref="A21:F21"/>
    <mergeCell ref="G21:H21"/>
    <mergeCell ref="I21:J21"/>
    <mergeCell ref="K21:L21"/>
    <mergeCell ref="M21:N21"/>
    <mergeCell ref="O21:P21"/>
    <mergeCell ref="A20:F20"/>
    <mergeCell ref="G20:H20"/>
    <mergeCell ref="I20:J20"/>
    <mergeCell ref="K20:L20"/>
    <mergeCell ref="M20:N20"/>
    <mergeCell ref="O22:P22"/>
    <mergeCell ref="A23:F23"/>
    <mergeCell ref="G23:H23"/>
    <mergeCell ref="I23:J23"/>
    <mergeCell ref="K23:L23"/>
    <mergeCell ref="M23:N23"/>
    <mergeCell ref="O23:P23"/>
    <mergeCell ref="A22:F22"/>
    <mergeCell ref="G22:H22"/>
    <mergeCell ref="I22:J22"/>
    <mergeCell ref="K22:L22"/>
    <mergeCell ref="M22:N22"/>
  </mergeCells>
  <pageMargins left="0.7" right="0.7" top="0.75" bottom="0.75" header="0.3" footer="0.3"/>
  <pageSetup paperSize="9" scale="7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Normal="100" zoomScaleSheetLayoutView="85" workbookViewId="0">
      <selection activeCell="V14" sqref="V14"/>
    </sheetView>
  </sheetViews>
  <sheetFormatPr defaultRowHeight="14.4" x14ac:dyDescent="0.3"/>
  <cols>
    <col min="1" max="2" width="2.5546875" customWidth="1"/>
  </cols>
  <sheetData>
    <row r="1" spans="1:16" s="4" customFormat="1" x14ac:dyDescent="0.3">
      <c r="A1" s="7" t="s">
        <v>0</v>
      </c>
      <c r="B1" s="11"/>
      <c r="C1" s="1"/>
      <c r="D1" s="2"/>
    </row>
    <row r="2" spans="1:16" s="4" customFormat="1" x14ac:dyDescent="0.3">
      <c r="A2" s="7" t="s">
        <v>1</v>
      </c>
      <c r="B2" s="11"/>
      <c r="C2" s="1"/>
      <c r="D2" s="3"/>
    </row>
    <row r="3" spans="1:16" s="4" customFormat="1" x14ac:dyDescent="0.3">
      <c r="A3" s="11" t="s">
        <v>2</v>
      </c>
      <c r="B3" s="11"/>
    </row>
    <row r="4" spans="1:16" s="4" customFormat="1" x14ac:dyDescent="0.3">
      <c r="A4" s="11" t="s">
        <v>3</v>
      </c>
      <c r="B4" s="11"/>
    </row>
    <row r="5" spans="1:16" s="4" customFormat="1" x14ac:dyDescent="0.3">
      <c r="A5" s="11" t="s">
        <v>4</v>
      </c>
      <c r="B5" s="11"/>
    </row>
    <row r="6" spans="1:16" s="4" customFormat="1" x14ac:dyDescent="0.3">
      <c r="A6" s="11"/>
      <c r="B6" s="11"/>
    </row>
    <row r="7" spans="1:16" s="4" customFormat="1" ht="15.6" x14ac:dyDescent="0.3">
      <c r="A7" s="30" t="s">
        <v>234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s="5" customFormat="1" ht="18" x14ac:dyDescent="0.35">
      <c r="A8" s="30" t="s">
        <v>136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s="4" customFormat="1" x14ac:dyDescent="0.3">
      <c r="A9" s="34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s="4" customFormat="1" x14ac:dyDescent="0.3">
      <c r="A10" s="6"/>
    </row>
    <row r="11" spans="1:16" x14ac:dyDescent="0.3">
      <c r="A11" s="34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3">
      <c r="A12" s="100" t="s">
        <v>6</v>
      </c>
      <c r="B12" s="18"/>
      <c r="C12" s="100" t="s">
        <v>137</v>
      </c>
      <c r="D12" s="18"/>
      <c r="E12" s="18"/>
      <c r="F12" s="18"/>
      <c r="G12" s="18"/>
      <c r="H12" s="18"/>
      <c r="I12" s="18"/>
      <c r="J12" s="18"/>
      <c r="K12" s="95" t="s">
        <v>6</v>
      </c>
      <c r="L12" s="18"/>
      <c r="M12" s="95" t="s">
        <v>6</v>
      </c>
      <c r="N12" s="18"/>
      <c r="O12" s="95" t="s">
        <v>6</v>
      </c>
      <c r="P12" s="18"/>
    </row>
    <row r="13" spans="1:16" x14ac:dyDescent="0.3">
      <c r="A13" s="100" t="s">
        <v>6</v>
      </c>
      <c r="B13" s="18"/>
      <c r="C13" s="100" t="s">
        <v>138</v>
      </c>
      <c r="D13" s="18"/>
      <c r="E13" s="18"/>
      <c r="F13" s="18"/>
      <c r="G13" s="18"/>
      <c r="H13" s="18"/>
      <c r="I13" s="18"/>
      <c r="J13" s="18"/>
      <c r="K13" s="95" t="s">
        <v>6</v>
      </c>
      <c r="L13" s="18"/>
      <c r="M13" s="95" t="s">
        <v>6</v>
      </c>
      <c r="N13" s="18"/>
      <c r="O13" s="95" t="s">
        <v>6</v>
      </c>
      <c r="P13" s="18"/>
    </row>
    <row r="14" spans="1:16" x14ac:dyDescent="0.3">
      <c r="A14" s="100" t="s">
        <v>6</v>
      </c>
      <c r="B14" s="18"/>
      <c r="C14" s="100" t="s">
        <v>140</v>
      </c>
      <c r="D14" s="18"/>
      <c r="E14" s="95" t="s">
        <v>141</v>
      </c>
      <c r="F14" s="18"/>
      <c r="G14" s="18"/>
      <c r="H14" s="18"/>
      <c r="I14" s="18"/>
      <c r="J14" s="18"/>
      <c r="K14" s="95" t="s">
        <v>114</v>
      </c>
      <c r="L14" s="18"/>
      <c r="M14" s="95" t="s">
        <v>115</v>
      </c>
      <c r="N14" s="18"/>
      <c r="O14" s="95" t="s">
        <v>139</v>
      </c>
      <c r="P14" s="18"/>
    </row>
    <row r="15" spans="1:16" x14ac:dyDescent="0.3">
      <c r="A15" s="95" t="s">
        <v>6</v>
      </c>
      <c r="B15" s="18"/>
      <c r="C15" s="18"/>
      <c r="D15" s="18"/>
      <c r="E15" s="18"/>
      <c r="F15" s="18"/>
      <c r="G15" s="18"/>
      <c r="H15" s="18"/>
      <c r="I15" s="18"/>
      <c r="J15" s="18"/>
      <c r="K15" s="95" t="s">
        <v>14</v>
      </c>
      <c r="L15" s="18"/>
      <c r="M15" s="95" t="s">
        <v>15</v>
      </c>
      <c r="N15" s="18"/>
      <c r="O15" s="95" t="s">
        <v>16</v>
      </c>
      <c r="P15" s="18"/>
    </row>
    <row r="16" spans="1:16" s="16" customFormat="1" x14ac:dyDescent="0.3">
      <c r="A16" s="96" t="s">
        <v>6</v>
      </c>
      <c r="B16" s="97"/>
      <c r="C16" s="96" t="s">
        <v>142</v>
      </c>
      <c r="D16" s="97"/>
      <c r="E16" s="97"/>
      <c r="F16" s="97"/>
      <c r="G16" s="97"/>
      <c r="H16" s="97"/>
      <c r="I16" s="97"/>
      <c r="J16" s="97"/>
      <c r="K16" s="98">
        <v>1401380</v>
      </c>
      <c r="L16" s="97"/>
      <c r="M16" s="98">
        <v>692088.58</v>
      </c>
      <c r="N16" s="97"/>
      <c r="O16" s="99">
        <v>49.39</v>
      </c>
      <c r="P16" s="97"/>
    </row>
    <row r="17" spans="1:16" x14ac:dyDescent="0.3">
      <c r="A17" s="91" t="s">
        <v>6</v>
      </c>
      <c r="B17" s="18"/>
      <c r="C17" s="91" t="s">
        <v>143</v>
      </c>
      <c r="D17" s="18"/>
      <c r="E17" s="18"/>
      <c r="F17" s="18"/>
      <c r="G17" s="18"/>
      <c r="H17" s="18"/>
      <c r="I17" s="18"/>
      <c r="J17" s="18"/>
      <c r="K17" s="93">
        <v>1401380</v>
      </c>
      <c r="L17" s="18"/>
      <c r="M17" s="93">
        <v>692088.58</v>
      </c>
      <c r="N17" s="18"/>
      <c r="O17" s="94">
        <v>49.39</v>
      </c>
      <c r="P17" s="18"/>
    </row>
    <row r="18" spans="1:16" ht="30" customHeight="1" x14ac:dyDescent="0.3">
      <c r="A18" s="91" t="s">
        <v>6</v>
      </c>
      <c r="B18" s="18"/>
      <c r="C18" s="92" t="s">
        <v>144</v>
      </c>
      <c r="D18" s="87"/>
      <c r="E18" s="87"/>
      <c r="F18" s="87"/>
      <c r="G18" s="87"/>
      <c r="H18" s="87"/>
      <c r="I18" s="87"/>
      <c r="J18" s="68"/>
      <c r="K18" s="93">
        <v>1401380</v>
      </c>
      <c r="L18" s="18"/>
      <c r="M18" s="93">
        <v>692088.58</v>
      </c>
      <c r="N18" s="18"/>
      <c r="O18" s="94">
        <v>49.39</v>
      </c>
      <c r="P18" s="18"/>
    </row>
    <row r="19" spans="1:16" x14ac:dyDescent="0.3">
      <c r="A19" s="89" t="s">
        <v>6</v>
      </c>
      <c r="B19" s="18"/>
      <c r="C19" s="89" t="s">
        <v>145</v>
      </c>
      <c r="D19" s="18"/>
      <c r="E19" s="89" t="s">
        <v>146</v>
      </c>
      <c r="F19" s="18"/>
      <c r="G19" s="18"/>
      <c r="H19" s="18"/>
      <c r="I19" s="18"/>
      <c r="J19" s="18"/>
      <c r="K19" s="90">
        <v>1401380</v>
      </c>
      <c r="L19" s="18"/>
      <c r="M19" s="90">
        <v>692088.58</v>
      </c>
      <c r="N19" s="18"/>
      <c r="O19" s="88">
        <v>49.39</v>
      </c>
      <c r="P19" s="18"/>
    </row>
    <row r="20" spans="1:16" x14ac:dyDescent="0.3">
      <c r="A20" s="84"/>
      <c r="B20" s="18"/>
      <c r="C20" s="84" t="s">
        <v>147</v>
      </c>
      <c r="D20" s="18"/>
      <c r="E20" s="84" t="s">
        <v>148</v>
      </c>
      <c r="F20" s="18"/>
      <c r="G20" s="18"/>
      <c r="H20" s="18"/>
      <c r="I20" s="18"/>
      <c r="J20" s="18"/>
      <c r="K20" s="85">
        <v>1399780</v>
      </c>
      <c r="L20" s="18"/>
      <c r="M20" s="85">
        <v>690488.58</v>
      </c>
      <c r="N20" s="18"/>
      <c r="O20" s="83">
        <v>49.33</v>
      </c>
      <c r="P20" s="18"/>
    </row>
    <row r="21" spans="1:16" x14ac:dyDescent="0.3">
      <c r="A21" s="80" t="s">
        <v>6</v>
      </c>
      <c r="B21" s="18"/>
      <c r="C21" s="80" t="s">
        <v>100</v>
      </c>
      <c r="D21" s="18"/>
      <c r="E21" s="18"/>
      <c r="F21" s="18"/>
      <c r="G21" s="18"/>
      <c r="H21" s="18"/>
      <c r="I21" s="18"/>
      <c r="J21" s="18"/>
      <c r="K21" s="81">
        <v>1084800</v>
      </c>
      <c r="L21" s="18"/>
      <c r="M21" s="81">
        <v>554206.82999999996</v>
      </c>
      <c r="N21" s="18"/>
      <c r="O21" s="82">
        <v>51.09</v>
      </c>
      <c r="P21" s="18"/>
    </row>
    <row r="22" spans="1:16" x14ac:dyDescent="0.3">
      <c r="A22" s="80" t="s">
        <v>6</v>
      </c>
      <c r="B22" s="18"/>
      <c r="C22" s="80" t="s">
        <v>101</v>
      </c>
      <c r="D22" s="18"/>
      <c r="E22" s="18"/>
      <c r="F22" s="18"/>
      <c r="G22" s="18"/>
      <c r="H22" s="18"/>
      <c r="I22" s="18"/>
      <c r="J22" s="18"/>
      <c r="K22" s="81">
        <v>1084800</v>
      </c>
      <c r="L22" s="18"/>
      <c r="M22" s="81">
        <v>554206.82999999996</v>
      </c>
      <c r="N22" s="18"/>
      <c r="O22" s="82">
        <v>51.09</v>
      </c>
      <c r="P22" s="18"/>
    </row>
    <row r="23" spans="1:16" x14ac:dyDescent="0.3">
      <c r="A23" s="78" t="s">
        <v>6</v>
      </c>
      <c r="B23" s="18"/>
      <c r="C23" s="78" t="s">
        <v>149</v>
      </c>
      <c r="D23" s="18"/>
      <c r="E23" s="78" t="s">
        <v>150</v>
      </c>
      <c r="F23" s="18"/>
      <c r="G23" s="18"/>
      <c r="H23" s="18"/>
      <c r="I23" s="18"/>
      <c r="J23" s="18"/>
      <c r="K23" s="79">
        <v>943000</v>
      </c>
      <c r="L23" s="18"/>
      <c r="M23" s="79">
        <v>494585.5</v>
      </c>
      <c r="N23" s="18"/>
      <c r="O23" s="76">
        <v>52.45</v>
      </c>
      <c r="P23" s="18"/>
    </row>
    <row r="24" spans="1:16" x14ac:dyDescent="0.3">
      <c r="A24" s="77" t="s">
        <v>6</v>
      </c>
      <c r="B24" s="18"/>
      <c r="C24" s="77" t="s">
        <v>151</v>
      </c>
      <c r="D24" s="18"/>
      <c r="E24" s="77" t="s">
        <v>152</v>
      </c>
      <c r="F24" s="18"/>
      <c r="G24" s="18"/>
      <c r="H24" s="18"/>
      <c r="I24" s="18"/>
      <c r="J24" s="18"/>
      <c r="K24" s="40" t="s">
        <v>6</v>
      </c>
      <c r="L24" s="18"/>
      <c r="M24" s="40">
        <v>421252.13</v>
      </c>
      <c r="N24" s="18"/>
      <c r="O24" s="39" t="s">
        <v>6</v>
      </c>
      <c r="P24" s="18"/>
    </row>
    <row r="25" spans="1:16" x14ac:dyDescent="0.3">
      <c r="A25" s="77" t="s">
        <v>6</v>
      </c>
      <c r="B25" s="18"/>
      <c r="C25" s="77" t="s">
        <v>153</v>
      </c>
      <c r="D25" s="18"/>
      <c r="E25" s="77" t="s">
        <v>154</v>
      </c>
      <c r="F25" s="18"/>
      <c r="G25" s="18"/>
      <c r="H25" s="18"/>
      <c r="I25" s="18"/>
      <c r="J25" s="18"/>
      <c r="K25" s="40" t="s">
        <v>6</v>
      </c>
      <c r="L25" s="18"/>
      <c r="M25" s="40">
        <v>6650</v>
      </c>
      <c r="N25" s="18"/>
      <c r="O25" s="39" t="s">
        <v>6</v>
      </c>
      <c r="P25" s="18"/>
    </row>
    <row r="26" spans="1:16" x14ac:dyDescent="0.3">
      <c r="A26" s="77" t="s">
        <v>6</v>
      </c>
      <c r="B26" s="18"/>
      <c r="C26" s="77" t="s">
        <v>155</v>
      </c>
      <c r="D26" s="18"/>
      <c r="E26" s="77" t="s">
        <v>156</v>
      </c>
      <c r="F26" s="18"/>
      <c r="G26" s="18"/>
      <c r="H26" s="18"/>
      <c r="I26" s="18"/>
      <c r="J26" s="18"/>
      <c r="K26" s="40" t="s">
        <v>6</v>
      </c>
      <c r="L26" s="18"/>
      <c r="M26" s="40">
        <v>66683.37</v>
      </c>
      <c r="N26" s="18"/>
      <c r="O26" s="39" t="s">
        <v>6</v>
      </c>
      <c r="P26" s="18"/>
    </row>
    <row r="27" spans="1:16" x14ac:dyDescent="0.3">
      <c r="A27" s="78" t="s">
        <v>6</v>
      </c>
      <c r="B27" s="18"/>
      <c r="C27" s="78" t="s">
        <v>157</v>
      </c>
      <c r="D27" s="18"/>
      <c r="E27" s="78" t="s">
        <v>158</v>
      </c>
      <c r="F27" s="18"/>
      <c r="G27" s="18"/>
      <c r="H27" s="18"/>
      <c r="I27" s="18"/>
      <c r="J27" s="18"/>
      <c r="K27" s="79">
        <v>87000</v>
      </c>
      <c r="L27" s="18"/>
      <c r="M27" s="79">
        <v>30439.91</v>
      </c>
      <c r="N27" s="18"/>
      <c r="O27" s="76">
        <v>34.99</v>
      </c>
      <c r="P27" s="18"/>
    </row>
    <row r="28" spans="1:16" x14ac:dyDescent="0.3">
      <c r="A28" s="77" t="s">
        <v>6</v>
      </c>
      <c r="B28" s="18"/>
      <c r="C28" s="77" t="s">
        <v>159</v>
      </c>
      <c r="D28" s="18"/>
      <c r="E28" s="77" t="s">
        <v>160</v>
      </c>
      <c r="F28" s="18"/>
      <c r="G28" s="18"/>
      <c r="H28" s="18"/>
      <c r="I28" s="18"/>
      <c r="J28" s="18"/>
      <c r="K28" s="40" t="s">
        <v>6</v>
      </c>
      <c r="L28" s="18"/>
      <c r="M28" s="40">
        <v>7500</v>
      </c>
      <c r="N28" s="18"/>
      <c r="O28" s="39" t="s">
        <v>6</v>
      </c>
      <c r="P28" s="18"/>
    </row>
    <row r="29" spans="1:16" x14ac:dyDescent="0.3">
      <c r="A29" s="77" t="s">
        <v>6</v>
      </c>
      <c r="B29" s="18"/>
      <c r="C29" s="77" t="s">
        <v>161</v>
      </c>
      <c r="D29" s="18"/>
      <c r="E29" s="77" t="s">
        <v>162</v>
      </c>
      <c r="F29" s="18"/>
      <c r="G29" s="18"/>
      <c r="H29" s="18"/>
      <c r="I29" s="18"/>
      <c r="J29" s="18"/>
      <c r="K29" s="40" t="s">
        <v>6</v>
      </c>
      <c r="L29" s="18"/>
      <c r="M29" s="40">
        <v>8834.58</v>
      </c>
      <c r="N29" s="18"/>
      <c r="O29" s="39" t="s">
        <v>6</v>
      </c>
      <c r="P29" s="18"/>
    </row>
    <row r="30" spans="1:16" x14ac:dyDescent="0.3">
      <c r="A30" s="77" t="s">
        <v>6</v>
      </c>
      <c r="B30" s="18"/>
      <c r="C30" s="77" t="s">
        <v>163</v>
      </c>
      <c r="D30" s="18"/>
      <c r="E30" s="77" t="s">
        <v>164</v>
      </c>
      <c r="F30" s="18"/>
      <c r="G30" s="18"/>
      <c r="H30" s="18"/>
      <c r="I30" s="18"/>
      <c r="J30" s="18"/>
      <c r="K30" s="40" t="s">
        <v>6</v>
      </c>
      <c r="L30" s="18"/>
      <c r="M30" s="40">
        <v>14105.33</v>
      </c>
      <c r="N30" s="18"/>
      <c r="O30" s="39" t="s">
        <v>6</v>
      </c>
      <c r="P30" s="18"/>
    </row>
    <row r="31" spans="1:16" x14ac:dyDescent="0.3">
      <c r="A31" s="78" t="s">
        <v>6</v>
      </c>
      <c r="B31" s="18"/>
      <c r="C31" s="78" t="s">
        <v>165</v>
      </c>
      <c r="D31" s="18"/>
      <c r="E31" s="78" t="s">
        <v>166</v>
      </c>
      <c r="F31" s="18"/>
      <c r="G31" s="18"/>
      <c r="H31" s="18"/>
      <c r="I31" s="18"/>
      <c r="J31" s="18"/>
      <c r="K31" s="79">
        <v>1300</v>
      </c>
      <c r="L31" s="18"/>
      <c r="M31" s="79">
        <v>690.26</v>
      </c>
      <c r="N31" s="18"/>
      <c r="O31" s="76">
        <v>53.1</v>
      </c>
      <c r="P31" s="18"/>
    </row>
    <row r="32" spans="1:16" ht="31.8" customHeight="1" x14ac:dyDescent="0.3">
      <c r="A32" s="77" t="s">
        <v>6</v>
      </c>
      <c r="B32" s="18"/>
      <c r="C32" s="77" t="s">
        <v>167</v>
      </c>
      <c r="D32" s="18"/>
      <c r="E32" s="86" t="s">
        <v>235</v>
      </c>
      <c r="F32" s="87"/>
      <c r="G32" s="87"/>
      <c r="H32" s="87"/>
      <c r="I32" s="87"/>
      <c r="J32" s="68"/>
      <c r="K32" s="40" t="s">
        <v>6</v>
      </c>
      <c r="L32" s="18"/>
      <c r="M32" s="40">
        <v>690.26</v>
      </c>
      <c r="N32" s="18"/>
      <c r="O32" s="39" t="s">
        <v>6</v>
      </c>
      <c r="P32" s="18"/>
    </row>
    <row r="33" spans="1:16" x14ac:dyDescent="0.3">
      <c r="A33" s="78" t="s">
        <v>6</v>
      </c>
      <c r="B33" s="18"/>
      <c r="C33" s="78" t="s">
        <v>168</v>
      </c>
      <c r="D33" s="18"/>
      <c r="E33" s="78" t="s">
        <v>169</v>
      </c>
      <c r="F33" s="18"/>
      <c r="G33" s="18"/>
      <c r="H33" s="18"/>
      <c r="I33" s="18"/>
      <c r="J33" s="18"/>
      <c r="K33" s="79">
        <v>25000</v>
      </c>
      <c r="L33" s="18"/>
      <c r="M33" s="79">
        <v>14277.1</v>
      </c>
      <c r="N33" s="18"/>
      <c r="O33" s="76">
        <v>57.11</v>
      </c>
      <c r="P33" s="18"/>
    </row>
    <row r="34" spans="1:16" x14ac:dyDescent="0.3">
      <c r="A34" s="77" t="s">
        <v>6</v>
      </c>
      <c r="B34" s="18"/>
      <c r="C34" s="77" t="s">
        <v>170</v>
      </c>
      <c r="D34" s="18"/>
      <c r="E34" s="77" t="s">
        <v>171</v>
      </c>
      <c r="F34" s="18"/>
      <c r="G34" s="18"/>
      <c r="H34" s="18"/>
      <c r="I34" s="18"/>
      <c r="J34" s="18"/>
      <c r="K34" s="40" t="s">
        <v>6</v>
      </c>
      <c r="L34" s="18"/>
      <c r="M34" s="40">
        <v>2000</v>
      </c>
      <c r="N34" s="18"/>
      <c r="O34" s="39" t="s">
        <v>6</v>
      </c>
      <c r="P34" s="18"/>
    </row>
    <row r="35" spans="1:16" x14ac:dyDescent="0.3">
      <c r="A35" s="77" t="s">
        <v>6</v>
      </c>
      <c r="B35" s="18"/>
      <c r="C35" s="77" t="s">
        <v>172</v>
      </c>
      <c r="D35" s="18"/>
      <c r="E35" s="77" t="s">
        <v>173</v>
      </c>
      <c r="F35" s="18"/>
      <c r="G35" s="18"/>
      <c r="H35" s="18"/>
      <c r="I35" s="18"/>
      <c r="J35" s="18"/>
      <c r="K35" s="40" t="s">
        <v>6</v>
      </c>
      <c r="L35" s="18"/>
      <c r="M35" s="40">
        <v>12277.1</v>
      </c>
      <c r="N35" s="18"/>
      <c r="O35" s="39" t="s">
        <v>6</v>
      </c>
      <c r="P35" s="18"/>
    </row>
    <row r="36" spans="1:16" x14ac:dyDescent="0.3">
      <c r="A36" s="78" t="s">
        <v>6</v>
      </c>
      <c r="B36" s="18"/>
      <c r="C36" s="78" t="s">
        <v>174</v>
      </c>
      <c r="D36" s="18"/>
      <c r="E36" s="78" t="s">
        <v>175</v>
      </c>
      <c r="F36" s="18"/>
      <c r="G36" s="18"/>
      <c r="H36" s="18"/>
      <c r="I36" s="18"/>
      <c r="J36" s="18"/>
      <c r="K36" s="79">
        <v>28500</v>
      </c>
      <c r="L36" s="18"/>
      <c r="M36" s="79">
        <v>14214.06</v>
      </c>
      <c r="N36" s="18"/>
      <c r="O36" s="76">
        <v>49.87</v>
      </c>
      <c r="P36" s="18"/>
    </row>
    <row r="37" spans="1:16" ht="31.8" customHeight="1" x14ac:dyDescent="0.3">
      <c r="A37" s="77" t="s">
        <v>6</v>
      </c>
      <c r="B37" s="18"/>
      <c r="C37" s="77" t="s">
        <v>176</v>
      </c>
      <c r="D37" s="18"/>
      <c r="E37" s="86" t="s">
        <v>177</v>
      </c>
      <c r="F37" s="87"/>
      <c r="G37" s="87"/>
      <c r="H37" s="87"/>
      <c r="I37" s="87"/>
      <c r="J37" s="68"/>
      <c r="K37" s="40" t="s">
        <v>6</v>
      </c>
      <c r="L37" s="18"/>
      <c r="M37" s="40">
        <v>14214.06</v>
      </c>
      <c r="N37" s="18"/>
      <c r="O37" s="39" t="s">
        <v>6</v>
      </c>
      <c r="P37" s="18"/>
    </row>
    <row r="38" spans="1:16" x14ac:dyDescent="0.3">
      <c r="A38" s="80" t="s">
        <v>6</v>
      </c>
      <c r="B38" s="18"/>
      <c r="C38" s="80" t="s">
        <v>102</v>
      </c>
      <c r="D38" s="18"/>
      <c r="E38" s="18"/>
      <c r="F38" s="18"/>
      <c r="G38" s="18"/>
      <c r="H38" s="18"/>
      <c r="I38" s="18"/>
      <c r="J38" s="18"/>
      <c r="K38" s="81">
        <v>116680</v>
      </c>
      <c r="L38" s="18"/>
      <c r="M38" s="81">
        <v>46282.94</v>
      </c>
      <c r="N38" s="18"/>
      <c r="O38" s="82">
        <v>39.67</v>
      </c>
      <c r="P38" s="18"/>
    </row>
    <row r="39" spans="1:16" x14ac:dyDescent="0.3">
      <c r="A39" s="80" t="s">
        <v>6</v>
      </c>
      <c r="B39" s="18"/>
      <c r="C39" s="80" t="s">
        <v>103</v>
      </c>
      <c r="D39" s="18"/>
      <c r="E39" s="18"/>
      <c r="F39" s="18"/>
      <c r="G39" s="18"/>
      <c r="H39" s="18"/>
      <c r="I39" s="18"/>
      <c r="J39" s="18"/>
      <c r="K39" s="81">
        <v>116680</v>
      </c>
      <c r="L39" s="18"/>
      <c r="M39" s="81">
        <v>46282.94</v>
      </c>
      <c r="N39" s="18"/>
      <c r="O39" s="82">
        <v>39.67</v>
      </c>
      <c r="P39" s="18"/>
    </row>
    <row r="40" spans="1:16" x14ac:dyDescent="0.3">
      <c r="A40" s="78" t="s">
        <v>6</v>
      </c>
      <c r="B40" s="18"/>
      <c r="C40" s="78" t="s">
        <v>149</v>
      </c>
      <c r="D40" s="18"/>
      <c r="E40" s="78" t="s">
        <v>150</v>
      </c>
      <c r="F40" s="18"/>
      <c r="G40" s="18"/>
      <c r="H40" s="18"/>
      <c r="I40" s="18"/>
      <c r="J40" s="18"/>
      <c r="K40" s="79">
        <v>23000</v>
      </c>
      <c r="L40" s="18"/>
      <c r="M40" s="79">
        <v>10592.27</v>
      </c>
      <c r="N40" s="18"/>
      <c r="O40" s="76">
        <v>46.05</v>
      </c>
      <c r="P40" s="18"/>
    </row>
    <row r="41" spans="1:16" x14ac:dyDescent="0.3">
      <c r="A41" s="77" t="s">
        <v>6</v>
      </c>
      <c r="B41" s="18"/>
      <c r="C41" s="77" t="s">
        <v>151</v>
      </c>
      <c r="D41" s="18"/>
      <c r="E41" s="77" t="s">
        <v>152</v>
      </c>
      <c r="F41" s="18"/>
      <c r="G41" s="18"/>
      <c r="H41" s="18"/>
      <c r="I41" s="18"/>
      <c r="J41" s="18"/>
      <c r="K41" s="40" t="s">
        <v>6</v>
      </c>
      <c r="L41" s="18"/>
      <c r="M41" s="40">
        <v>6718.05</v>
      </c>
      <c r="N41" s="18"/>
      <c r="O41" s="39" t="s">
        <v>6</v>
      </c>
      <c r="P41" s="18"/>
    </row>
    <row r="42" spans="1:16" x14ac:dyDescent="0.3">
      <c r="A42" s="77" t="s">
        <v>6</v>
      </c>
      <c r="B42" s="18"/>
      <c r="C42" s="77" t="s">
        <v>153</v>
      </c>
      <c r="D42" s="18"/>
      <c r="E42" s="77" t="s">
        <v>154</v>
      </c>
      <c r="F42" s="18"/>
      <c r="G42" s="18"/>
      <c r="H42" s="18"/>
      <c r="I42" s="18"/>
      <c r="J42" s="18"/>
      <c r="K42" s="40" t="s">
        <v>6</v>
      </c>
      <c r="L42" s="18"/>
      <c r="M42" s="40">
        <v>2825.92</v>
      </c>
      <c r="N42" s="18"/>
      <c r="O42" s="39" t="s">
        <v>6</v>
      </c>
      <c r="P42" s="18"/>
    </row>
    <row r="43" spans="1:16" x14ac:dyDescent="0.3">
      <c r="A43" s="77" t="s">
        <v>6</v>
      </c>
      <c r="B43" s="18"/>
      <c r="C43" s="77" t="s">
        <v>155</v>
      </c>
      <c r="D43" s="18"/>
      <c r="E43" s="77" t="s">
        <v>156</v>
      </c>
      <c r="F43" s="18"/>
      <c r="G43" s="18"/>
      <c r="H43" s="18"/>
      <c r="I43" s="18"/>
      <c r="J43" s="18"/>
      <c r="K43" s="40" t="s">
        <v>6</v>
      </c>
      <c r="L43" s="18"/>
      <c r="M43" s="40">
        <v>1048.3</v>
      </c>
      <c r="N43" s="18"/>
      <c r="O43" s="39" t="s">
        <v>6</v>
      </c>
      <c r="P43" s="18"/>
    </row>
    <row r="44" spans="1:16" x14ac:dyDescent="0.3">
      <c r="A44" s="78" t="s">
        <v>6</v>
      </c>
      <c r="B44" s="18"/>
      <c r="C44" s="78" t="s">
        <v>157</v>
      </c>
      <c r="D44" s="18"/>
      <c r="E44" s="78" t="s">
        <v>158</v>
      </c>
      <c r="F44" s="18"/>
      <c r="G44" s="18"/>
      <c r="H44" s="18"/>
      <c r="I44" s="18"/>
      <c r="J44" s="18"/>
      <c r="K44" s="79">
        <v>88080</v>
      </c>
      <c r="L44" s="18"/>
      <c r="M44" s="79">
        <v>35277.96</v>
      </c>
      <c r="N44" s="18"/>
      <c r="O44" s="76">
        <v>40.049999999999997</v>
      </c>
      <c r="P44" s="18"/>
    </row>
    <row r="45" spans="1:16" x14ac:dyDescent="0.3">
      <c r="A45" s="77" t="s">
        <v>6</v>
      </c>
      <c r="B45" s="18"/>
      <c r="C45" s="77" t="s">
        <v>178</v>
      </c>
      <c r="D45" s="18"/>
      <c r="E45" s="77" t="s">
        <v>179</v>
      </c>
      <c r="F45" s="18"/>
      <c r="G45" s="18"/>
      <c r="H45" s="18"/>
      <c r="I45" s="18"/>
      <c r="J45" s="18"/>
      <c r="K45" s="40" t="s">
        <v>6</v>
      </c>
      <c r="L45" s="18"/>
      <c r="M45" s="40">
        <v>5453.43</v>
      </c>
      <c r="N45" s="18"/>
      <c r="O45" s="39" t="s">
        <v>6</v>
      </c>
      <c r="P45" s="18"/>
    </row>
    <row r="46" spans="1:16" x14ac:dyDescent="0.3">
      <c r="A46" s="77" t="s">
        <v>6</v>
      </c>
      <c r="B46" s="18"/>
      <c r="C46" s="77" t="s">
        <v>180</v>
      </c>
      <c r="D46" s="18"/>
      <c r="E46" s="77" t="s">
        <v>181</v>
      </c>
      <c r="F46" s="18"/>
      <c r="G46" s="18"/>
      <c r="H46" s="18"/>
      <c r="I46" s="18"/>
      <c r="J46" s="18"/>
      <c r="K46" s="40" t="s">
        <v>6</v>
      </c>
      <c r="L46" s="18"/>
      <c r="M46" s="40">
        <v>7974.45</v>
      </c>
      <c r="N46" s="18"/>
      <c r="O46" s="39" t="s">
        <v>6</v>
      </c>
      <c r="P46" s="18"/>
    </row>
    <row r="47" spans="1:16" x14ac:dyDescent="0.3">
      <c r="A47" s="77" t="s">
        <v>6</v>
      </c>
      <c r="B47" s="18"/>
      <c r="C47" s="77" t="s">
        <v>182</v>
      </c>
      <c r="D47" s="18"/>
      <c r="E47" s="77" t="s">
        <v>183</v>
      </c>
      <c r="F47" s="18"/>
      <c r="G47" s="18"/>
      <c r="H47" s="18"/>
      <c r="I47" s="18"/>
      <c r="J47" s="18"/>
      <c r="K47" s="40" t="s">
        <v>6</v>
      </c>
      <c r="L47" s="18"/>
      <c r="M47" s="40">
        <v>2914.23</v>
      </c>
      <c r="N47" s="18"/>
      <c r="O47" s="39" t="s">
        <v>6</v>
      </c>
      <c r="P47" s="18"/>
    </row>
    <row r="48" spans="1:16" x14ac:dyDescent="0.3">
      <c r="A48" s="77" t="s">
        <v>6</v>
      </c>
      <c r="B48" s="18"/>
      <c r="C48" s="77" t="s">
        <v>159</v>
      </c>
      <c r="D48" s="18"/>
      <c r="E48" s="77" t="s">
        <v>160</v>
      </c>
      <c r="F48" s="18"/>
      <c r="G48" s="18"/>
      <c r="H48" s="18"/>
      <c r="I48" s="18"/>
      <c r="J48" s="18"/>
      <c r="K48" s="40" t="s">
        <v>6</v>
      </c>
      <c r="L48" s="18"/>
      <c r="M48" s="40">
        <v>14883.51</v>
      </c>
      <c r="N48" s="18"/>
      <c r="O48" s="39" t="s">
        <v>6</v>
      </c>
      <c r="P48" s="18"/>
    </row>
    <row r="49" spans="1:16" x14ac:dyDescent="0.3">
      <c r="A49" s="77" t="s">
        <v>6</v>
      </c>
      <c r="B49" s="18"/>
      <c r="C49" s="77" t="s">
        <v>161</v>
      </c>
      <c r="D49" s="18"/>
      <c r="E49" s="77" t="s">
        <v>162</v>
      </c>
      <c r="F49" s="18"/>
      <c r="G49" s="18"/>
      <c r="H49" s="18"/>
      <c r="I49" s="18"/>
      <c r="J49" s="18"/>
      <c r="K49" s="40" t="s">
        <v>6</v>
      </c>
      <c r="L49" s="18"/>
      <c r="M49" s="40">
        <v>2778.8</v>
      </c>
      <c r="N49" s="18"/>
      <c r="O49" s="39" t="s">
        <v>6</v>
      </c>
      <c r="P49" s="18"/>
    </row>
    <row r="50" spans="1:16" x14ac:dyDescent="0.3">
      <c r="A50" s="77" t="s">
        <v>6</v>
      </c>
      <c r="B50" s="18"/>
      <c r="C50" s="77" t="s">
        <v>163</v>
      </c>
      <c r="D50" s="18"/>
      <c r="E50" s="77" t="s">
        <v>164</v>
      </c>
      <c r="F50" s="18"/>
      <c r="G50" s="18"/>
      <c r="H50" s="18"/>
      <c r="I50" s="18"/>
      <c r="J50" s="18"/>
      <c r="K50" s="40" t="s">
        <v>6</v>
      </c>
      <c r="L50" s="18"/>
      <c r="M50" s="40">
        <v>1273.54</v>
      </c>
      <c r="N50" s="18"/>
      <c r="O50" s="39" t="s">
        <v>6</v>
      </c>
      <c r="P50" s="18"/>
    </row>
    <row r="51" spans="1:16" x14ac:dyDescent="0.3">
      <c r="A51" s="78" t="s">
        <v>6</v>
      </c>
      <c r="B51" s="18"/>
      <c r="C51" s="78" t="s">
        <v>165</v>
      </c>
      <c r="D51" s="18"/>
      <c r="E51" s="78" t="s">
        <v>166</v>
      </c>
      <c r="F51" s="18"/>
      <c r="G51" s="18"/>
      <c r="H51" s="18"/>
      <c r="I51" s="18"/>
      <c r="J51" s="18"/>
      <c r="K51" s="79">
        <v>0</v>
      </c>
      <c r="L51" s="18"/>
      <c r="M51" s="79">
        <v>0.67</v>
      </c>
      <c r="N51" s="18"/>
      <c r="O51" s="76" t="s">
        <v>6</v>
      </c>
      <c r="P51" s="18"/>
    </row>
    <row r="52" spans="1:16" ht="32.4" customHeight="1" x14ac:dyDescent="0.3">
      <c r="A52" s="77" t="s">
        <v>6</v>
      </c>
      <c r="B52" s="18"/>
      <c r="C52" s="77" t="s">
        <v>167</v>
      </c>
      <c r="D52" s="18"/>
      <c r="E52" s="86" t="s">
        <v>235</v>
      </c>
      <c r="F52" s="87"/>
      <c r="G52" s="87"/>
      <c r="H52" s="87"/>
      <c r="I52" s="87"/>
      <c r="J52" s="68"/>
      <c r="K52" s="40" t="s">
        <v>6</v>
      </c>
      <c r="L52" s="18"/>
      <c r="M52" s="40">
        <v>0.66</v>
      </c>
      <c r="N52" s="18"/>
      <c r="O52" s="39" t="s">
        <v>6</v>
      </c>
      <c r="P52" s="18"/>
    </row>
    <row r="53" spans="1:16" x14ac:dyDescent="0.3">
      <c r="A53" s="77" t="s">
        <v>6</v>
      </c>
      <c r="B53" s="18"/>
      <c r="C53" s="77" t="s">
        <v>184</v>
      </c>
      <c r="D53" s="18"/>
      <c r="E53" s="77" t="s">
        <v>185</v>
      </c>
      <c r="F53" s="18"/>
      <c r="G53" s="18"/>
      <c r="H53" s="18"/>
      <c r="I53" s="18"/>
      <c r="J53" s="18"/>
      <c r="K53" s="40" t="s">
        <v>6</v>
      </c>
      <c r="L53" s="18"/>
      <c r="M53" s="40">
        <v>0.01</v>
      </c>
      <c r="N53" s="18"/>
      <c r="O53" s="39" t="s">
        <v>6</v>
      </c>
      <c r="P53" s="18"/>
    </row>
    <row r="54" spans="1:16" x14ac:dyDescent="0.3">
      <c r="A54" s="78" t="s">
        <v>6</v>
      </c>
      <c r="B54" s="18"/>
      <c r="C54" s="78" t="s">
        <v>168</v>
      </c>
      <c r="D54" s="18"/>
      <c r="E54" s="78" t="s">
        <v>169</v>
      </c>
      <c r="F54" s="18"/>
      <c r="G54" s="18"/>
      <c r="H54" s="18"/>
      <c r="I54" s="18"/>
      <c r="J54" s="18"/>
      <c r="K54" s="79">
        <v>5600</v>
      </c>
      <c r="L54" s="18"/>
      <c r="M54" s="79">
        <v>412.04</v>
      </c>
      <c r="N54" s="18"/>
      <c r="O54" s="76">
        <v>7.36</v>
      </c>
      <c r="P54" s="18"/>
    </row>
    <row r="55" spans="1:16" x14ac:dyDescent="0.3">
      <c r="A55" s="77" t="s">
        <v>6</v>
      </c>
      <c r="B55" s="18"/>
      <c r="C55" s="77" t="s">
        <v>186</v>
      </c>
      <c r="D55" s="18"/>
      <c r="E55" s="77" t="s">
        <v>187</v>
      </c>
      <c r="F55" s="18"/>
      <c r="G55" s="18"/>
      <c r="H55" s="18"/>
      <c r="I55" s="18"/>
      <c r="J55" s="18"/>
      <c r="K55" s="40" t="s">
        <v>6</v>
      </c>
      <c r="L55" s="18"/>
      <c r="M55" s="40">
        <v>412.04</v>
      </c>
      <c r="N55" s="18"/>
      <c r="O55" s="39" t="s">
        <v>6</v>
      </c>
      <c r="P55" s="18"/>
    </row>
    <row r="56" spans="1:16" x14ac:dyDescent="0.3">
      <c r="A56" s="80" t="s">
        <v>6</v>
      </c>
      <c r="B56" s="18"/>
      <c r="C56" s="80" t="s">
        <v>104</v>
      </c>
      <c r="D56" s="18"/>
      <c r="E56" s="18"/>
      <c r="F56" s="18"/>
      <c r="G56" s="18"/>
      <c r="H56" s="18"/>
      <c r="I56" s="18"/>
      <c r="J56" s="18"/>
      <c r="K56" s="81">
        <v>175000</v>
      </c>
      <c r="L56" s="18"/>
      <c r="M56" s="81">
        <v>81593.710000000006</v>
      </c>
      <c r="N56" s="18"/>
      <c r="O56" s="82">
        <v>46.62</v>
      </c>
      <c r="P56" s="18"/>
    </row>
    <row r="57" spans="1:16" x14ac:dyDescent="0.3">
      <c r="A57" s="80" t="s">
        <v>6</v>
      </c>
      <c r="B57" s="18"/>
      <c r="C57" s="80" t="s">
        <v>105</v>
      </c>
      <c r="D57" s="18"/>
      <c r="E57" s="18"/>
      <c r="F57" s="18"/>
      <c r="G57" s="18"/>
      <c r="H57" s="18"/>
      <c r="I57" s="18"/>
      <c r="J57" s="18"/>
      <c r="K57" s="81">
        <v>175000</v>
      </c>
      <c r="L57" s="18"/>
      <c r="M57" s="81">
        <v>81593.710000000006</v>
      </c>
      <c r="N57" s="18"/>
      <c r="O57" s="82">
        <v>46.62</v>
      </c>
      <c r="P57" s="18"/>
    </row>
    <row r="58" spans="1:16" x14ac:dyDescent="0.3">
      <c r="A58" s="78" t="s">
        <v>6</v>
      </c>
      <c r="B58" s="18"/>
      <c r="C58" s="78" t="s">
        <v>157</v>
      </c>
      <c r="D58" s="18"/>
      <c r="E58" s="78" t="s">
        <v>158</v>
      </c>
      <c r="F58" s="18"/>
      <c r="G58" s="18"/>
      <c r="H58" s="18"/>
      <c r="I58" s="18"/>
      <c r="J58" s="18"/>
      <c r="K58" s="79">
        <v>163400</v>
      </c>
      <c r="L58" s="18"/>
      <c r="M58" s="79">
        <v>77434.240000000005</v>
      </c>
      <c r="N58" s="18"/>
      <c r="O58" s="76">
        <v>47.39</v>
      </c>
      <c r="P58" s="18"/>
    </row>
    <row r="59" spans="1:16" x14ac:dyDescent="0.3">
      <c r="A59" s="77" t="s">
        <v>6</v>
      </c>
      <c r="B59" s="18"/>
      <c r="C59" s="77" t="s">
        <v>188</v>
      </c>
      <c r="D59" s="18"/>
      <c r="E59" s="77" t="s">
        <v>189</v>
      </c>
      <c r="F59" s="18"/>
      <c r="G59" s="18"/>
      <c r="H59" s="18"/>
      <c r="I59" s="18"/>
      <c r="J59" s="18"/>
      <c r="K59" s="40" t="s">
        <v>6</v>
      </c>
      <c r="L59" s="18"/>
      <c r="M59" s="40">
        <v>1289.1400000000001</v>
      </c>
      <c r="N59" s="18"/>
      <c r="O59" s="39" t="s">
        <v>6</v>
      </c>
      <c r="P59" s="18"/>
    </row>
    <row r="60" spans="1:16" x14ac:dyDescent="0.3">
      <c r="A60" s="77" t="s">
        <v>6</v>
      </c>
      <c r="B60" s="18"/>
      <c r="C60" s="77" t="s">
        <v>178</v>
      </c>
      <c r="D60" s="18"/>
      <c r="E60" s="77" t="s">
        <v>179</v>
      </c>
      <c r="F60" s="18"/>
      <c r="G60" s="18"/>
      <c r="H60" s="18"/>
      <c r="I60" s="18"/>
      <c r="J60" s="18"/>
      <c r="K60" s="40" t="s">
        <v>6</v>
      </c>
      <c r="L60" s="18"/>
      <c r="M60" s="40">
        <v>6353.74</v>
      </c>
      <c r="N60" s="18"/>
      <c r="O60" s="39" t="s">
        <v>6</v>
      </c>
      <c r="P60" s="18"/>
    </row>
    <row r="61" spans="1:16" x14ac:dyDescent="0.3">
      <c r="A61" s="77" t="s">
        <v>6</v>
      </c>
      <c r="B61" s="18"/>
      <c r="C61" s="77" t="s">
        <v>190</v>
      </c>
      <c r="D61" s="18"/>
      <c r="E61" s="77" t="s">
        <v>191</v>
      </c>
      <c r="F61" s="18"/>
      <c r="G61" s="18"/>
      <c r="H61" s="18"/>
      <c r="I61" s="18"/>
      <c r="J61" s="18"/>
      <c r="K61" s="40" t="s">
        <v>6</v>
      </c>
      <c r="L61" s="18"/>
      <c r="M61" s="40">
        <v>210</v>
      </c>
      <c r="N61" s="18"/>
      <c r="O61" s="39" t="s">
        <v>6</v>
      </c>
      <c r="P61" s="18"/>
    </row>
    <row r="62" spans="1:16" x14ac:dyDescent="0.3">
      <c r="A62" s="77" t="s">
        <v>6</v>
      </c>
      <c r="B62" s="18"/>
      <c r="C62" s="77" t="s">
        <v>180</v>
      </c>
      <c r="D62" s="18"/>
      <c r="E62" s="77" t="s">
        <v>181</v>
      </c>
      <c r="F62" s="18"/>
      <c r="G62" s="18"/>
      <c r="H62" s="18"/>
      <c r="I62" s="18"/>
      <c r="J62" s="18"/>
      <c r="K62" s="40" t="s">
        <v>6</v>
      </c>
      <c r="L62" s="18"/>
      <c r="M62" s="40">
        <v>8669.7000000000007</v>
      </c>
      <c r="N62" s="18"/>
      <c r="O62" s="39" t="s">
        <v>6</v>
      </c>
      <c r="P62" s="18"/>
    </row>
    <row r="63" spans="1:16" x14ac:dyDescent="0.3">
      <c r="A63" s="77" t="s">
        <v>6</v>
      </c>
      <c r="B63" s="18"/>
      <c r="C63" s="77" t="s">
        <v>182</v>
      </c>
      <c r="D63" s="18"/>
      <c r="E63" s="77" t="s">
        <v>183</v>
      </c>
      <c r="F63" s="18"/>
      <c r="G63" s="18"/>
      <c r="H63" s="18"/>
      <c r="I63" s="18"/>
      <c r="J63" s="18"/>
      <c r="K63" s="40" t="s">
        <v>6</v>
      </c>
      <c r="L63" s="18"/>
      <c r="M63" s="40">
        <v>6694.53</v>
      </c>
      <c r="N63" s="18"/>
      <c r="O63" s="39" t="s">
        <v>6</v>
      </c>
      <c r="P63" s="18"/>
    </row>
    <row r="64" spans="1:16" x14ac:dyDescent="0.3">
      <c r="A64" s="77" t="s">
        <v>6</v>
      </c>
      <c r="B64" s="18"/>
      <c r="C64" s="77" t="s">
        <v>159</v>
      </c>
      <c r="D64" s="18"/>
      <c r="E64" s="77" t="s">
        <v>160</v>
      </c>
      <c r="F64" s="18"/>
      <c r="G64" s="18"/>
      <c r="H64" s="18"/>
      <c r="I64" s="18"/>
      <c r="J64" s="18"/>
      <c r="K64" s="40" t="s">
        <v>6</v>
      </c>
      <c r="L64" s="18"/>
      <c r="M64" s="40">
        <v>19035.87</v>
      </c>
      <c r="N64" s="18"/>
      <c r="O64" s="39" t="s">
        <v>6</v>
      </c>
      <c r="P64" s="18"/>
    </row>
    <row r="65" spans="1:16" x14ac:dyDescent="0.3">
      <c r="A65" s="77" t="s">
        <v>6</v>
      </c>
      <c r="B65" s="18"/>
      <c r="C65" s="77" t="s">
        <v>161</v>
      </c>
      <c r="D65" s="18"/>
      <c r="E65" s="77" t="s">
        <v>162</v>
      </c>
      <c r="F65" s="18"/>
      <c r="G65" s="18"/>
      <c r="H65" s="18"/>
      <c r="I65" s="18"/>
      <c r="J65" s="18"/>
      <c r="K65" s="40" t="s">
        <v>6</v>
      </c>
      <c r="L65" s="18"/>
      <c r="M65" s="40">
        <v>3856.04</v>
      </c>
      <c r="N65" s="18"/>
      <c r="O65" s="39" t="s">
        <v>6</v>
      </c>
      <c r="P65" s="18"/>
    </row>
    <row r="66" spans="1:16" x14ac:dyDescent="0.3">
      <c r="A66" s="77" t="s">
        <v>6</v>
      </c>
      <c r="B66" s="18"/>
      <c r="C66" s="77" t="s">
        <v>192</v>
      </c>
      <c r="D66" s="18"/>
      <c r="E66" s="77" t="s">
        <v>193</v>
      </c>
      <c r="F66" s="18"/>
      <c r="G66" s="18"/>
      <c r="H66" s="18"/>
      <c r="I66" s="18"/>
      <c r="J66" s="18"/>
      <c r="K66" s="40" t="s">
        <v>6</v>
      </c>
      <c r="L66" s="18"/>
      <c r="M66" s="40">
        <v>1178.77</v>
      </c>
      <c r="N66" s="18"/>
      <c r="O66" s="39" t="s">
        <v>6</v>
      </c>
      <c r="P66" s="18"/>
    </row>
    <row r="67" spans="1:16" x14ac:dyDescent="0.3">
      <c r="A67" s="77" t="s">
        <v>6</v>
      </c>
      <c r="B67" s="18"/>
      <c r="C67" s="77" t="s">
        <v>194</v>
      </c>
      <c r="D67" s="18"/>
      <c r="E67" s="77" t="s">
        <v>195</v>
      </c>
      <c r="F67" s="18"/>
      <c r="G67" s="18"/>
      <c r="H67" s="18"/>
      <c r="I67" s="18"/>
      <c r="J67" s="18"/>
      <c r="K67" s="40" t="s">
        <v>6</v>
      </c>
      <c r="L67" s="18"/>
      <c r="M67" s="40">
        <v>604.39</v>
      </c>
      <c r="N67" s="18"/>
      <c r="O67" s="39" t="s">
        <v>6</v>
      </c>
      <c r="P67" s="18"/>
    </row>
    <row r="68" spans="1:16" x14ac:dyDescent="0.3">
      <c r="A68" s="77" t="s">
        <v>6</v>
      </c>
      <c r="B68" s="18"/>
      <c r="C68" s="77" t="s">
        <v>196</v>
      </c>
      <c r="D68" s="18"/>
      <c r="E68" s="77" t="s">
        <v>197</v>
      </c>
      <c r="F68" s="18"/>
      <c r="G68" s="18"/>
      <c r="H68" s="18"/>
      <c r="I68" s="18"/>
      <c r="J68" s="18"/>
      <c r="K68" s="40" t="s">
        <v>6</v>
      </c>
      <c r="L68" s="18"/>
      <c r="M68" s="40">
        <v>841.14</v>
      </c>
      <c r="N68" s="18"/>
      <c r="O68" s="39" t="s">
        <v>6</v>
      </c>
      <c r="P68" s="18"/>
    </row>
    <row r="69" spans="1:16" x14ac:dyDescent="0.3">
      <c r="A69" s="77" t="s">
        <v>6</v>
      </c>
      <c r="B69" s="18"/>
      <c r="C69" s="77" t="s">
        <v>198</v>
      </c>
      <c r="D69" s="18"/>
      <c r="E69" s="77" t="s">
        <v>199</v>
      </c>
      <c r="F69" s="18"/>
      <c r="G69" s="18"/>
      <c r="H69" s="18"/>
      <c r="I69" s="18"/>
      <c r="J69" s="18"/>
      <c r="K69" s="40" t="s">
        <v>6</v>
      </c>
      <c r="L69" s="18"/>
      <c r="M69" s="40">
        <v>1482.73</v>
      </c>
      <c r="N69" s="18"/>
      <c r="O69" s="39" t="s">
        <v>6</v>
      </c>
      <c r="P69" s="18"/>
    </row>
    <row r="70" spans="1:16" x14ac:dyDescent="0.3">
      <c r="A70" s="77" t="s">
        <v>6</v>
      </c>
      <c r="B70" s="18"/>
      <c r="C70" s="77" t="s">
        <v>163</v>
      </c>
      <c r="D70" s="18"/>
      <c r="E70" s="77" t="s">
        <v>164</v>
      </c>
      <c r="F70" s="18"/>
      <c r="G70" s="18"/>
      <c r="H70" s="18"/>
      <c r="I70" s="18"/>
      <c r="J70" s="18"/>
      <c r="K70" s="40" t="s">
        <v>6</v>
      </c>
      <c r="L70" s="18"/>
      <c r="M70" s="40">
        <v>2213.2199999999998</v>
      </c>
      <c r="N70" s="18"/>
      <c r="O70" s="39" t="s">
        <v>6</v>
      </c>
      <c r="P70" s="18"/>
    </row>
    <row r="71" spans="1:16" x14ac:dyDescent="0.3">
      <c r="A71" s="77" t="s">
        <v>6</v>
      </c>
      <c r="B71" s="18"/>
      <c r="C71" s="77" t="s">
        <v>200</v>
      </c>
      <c r="D71" s="18"/>
      <c r="E71" s="77" t="s">
        <v>201</v>
      </c>
      <c r="F71" s="18"/>
      <c r="G71" s="18"/>
      <c r="H71" s="18"/>
      <c r="I71" s="18"/>
      <c r="J71" s="18"/>
      <c r="K71" s="40" t="s">
        <v>6</v>
      </c>
      <c r="L71" s="18"/>
      <c r="M71" s="40">
        <v>4371.76</v>
      </c>
      <c r="N71" s="18"/>
      <c r="O71" s="39" t="s">
        <v>6</v>
      </c>
      <c r="P71" s="18"/>
    </row>
    <row r="72" spans="1:16" x14ac:dyDescent="0.3">
      <c r="A72" s="77" t="s">
        <v>6</v>
      </c>
      <c r="B72" s="18"/>
      <c r="C72" s="77" t="s">
        <v>202</v>
      </c>
      <c r="D72" s="18"/>
      <c r="E72" s="77" t="s">
        <v>203</v>
      </c>
      <c r="F72" s="18"/>
      <c r="G72" s="18"/>
      <c r="H72" s="18"/>
      <c r="I72" s="18"/>
      <c r="J72" s="18"/>
      <c r="K72" s="40" t="s">
        <v>6</v>
      </c>
      <c r="L72" s="18"/>
      <c r="M72" s="40">
        <v>946.73</v>
      </c>
      <c r="N72" s="18"/>
      <c r="O72" s="39" t="s">
        <v>6</v>
      </c>
      <c r="P72" s="18"/>
    </row>
    <row r="73" spans="1:16" x14ac:dyDescent="0.3">
      <c r="A73" s="77" t="s">
        <v>6</v>
      </c>
      <c r="B73" s="18"/>
      <c r="C73" s="77" t="s">
        <v>204</v>
      </c>
      <c r="D73" s="18"/>
      <c r="E73" s="77" t="s">
        <v>205</v>
      </c>
      <c r="F73" s="18"/>
      <c r="G73" s="18"/>
      <c r="H73" s="18"/>
      <c r="I73" s="18"/>
      <c r="J73" s="18"/>
      <c r="K73" s="40" t="s">
        <v>6</v>
      </c>
      <c r="L73" s="18"/>
      <c r="M73" s="40">
        <v>3698.69</v>
      </c>
      <c r="N73" s="18"/>
      <c r="O73" s="39" t="s">
        <v>6</v>
      </c>
      <c r="P73" s="18"/>
    </row>
    <row r="74" spans="1:16" x14ac:dyDescent="0.3">
      <c r="A74" s="77" t="s">
        <v>6</v>
      </c>
      <c r="B74" s="18"/>
      <c r="C74" s="77" t="s">
        <v>206</v>
      </c>
      <c r="D74" s="18"/>
      <c r="E74" s="77" t="s">
        <v>207</v>
      </c>
      <c r="F74" s="18"/>
      <c r="G74" s="18"/>
      <c r="H74" s="18"/>
      <c r="I74" s="18"/>
      <c r="J74" s="18"/>
      <c r="K74" s="40" t="s">
        <v>6</v>
      </c>
      <c r="L74" s="18"/>
      <c r="M74" s="40">
        <v>1459.04</v>
      </c>
      <c r="N74" s="18"/>
      <c r="O74" s="39" t="s">
        <v>6</v>
      </c>
      <c r="P74" s="18"/>
    </row>
    <row r="75" spans="1:16" x14ac:dyDescent="0.3">
      <c r="A75" s="77" t="s">
        <v>6</v>
      </c>
      <c r="B75" s="18"/>
      <c r="C75" s="77" t="s">
        <v>208</v>
      </c>
      <c r="D75" s="18"/>
      <c r="E75" s="77" t="s">
        <v>209</v>
      </c>
      <c r="F75" s="18"/>
      <c r="G75" s="18"/>
      <c r="H75" s="18"/>
      <c r="I75" s="18"/>
      <c r="J75" s="18"/>
      <c r="K75" s="40" t="s">
        <v>6</v>
      </c>
      <c r="L75" s="18"/>
      <c r="M75" s="40">
        <v>7486.46</v>
      </c>
      <c r="N75" s="18"/>
      <c r="O75" s="39" t="s">
        <v>6</v>
      </c>
      <c r="P75" s="18"/>
    </row>
    <row r="76" spans="1:16" x14ac:dyDescent="0.3">
      <c r="A76" s="77" t="s">
        <v>6</v>
      </c>
      <c r="B76" s="18"/>
      <c r="C76" s="77" t="s">
        <v>210</v>
      </c>
      <c r="D76" s="18"/>
      <c r="E76" s="77" t="s">
        <v>211</v>
      </c>
      <c r="F76" s="18"/>
      <c r="G76" s="18"/>
      <c r="H76" s="18"/>
      <c r="I76" s="18"/>
      <c r="J76" s="18"/>
      <c r="K76" s="40" t="s">
        <v>6</v>
      </c>
      <c r="L76" s="18"/>
      <c r="M76" s="40">
        <v>1211.81</v>
      </c>
      <c r="N76" s="18"/>
      <c r="O76" s="39" t="s">
        <v>6</v>
      </c>
      <c r="P76" s="18"/>
    </row>
    <row r="77" spans="1:16" ht="28.2" customHeight="1" x14ac:dyDescent="0.3">
      <c r="A77" s="77" t="s">
        <v>6</v>
      </c>
      <c r="B77" s="18"/>
      <c r="C77" s="77" t="s">
        <v>212</v>
      </c>
      <c r="D77" s="18"/>
      <c r="E77" s="86" t="s">
        <v>213</v>
      </c>
      <c r="F77" s="87"/>
      <c r="G77" s="87"/>
      <c r="H77" s="87"/>
      <c r="I77" s="87"/>
      <c r="J77" s="68"/>
      <c r="K77" s="40" t="s">
        <v>6</v>
      </c>
      <c r="L77" s="18"/>
      <c r="M77" s="40">
        <v>1054.78</v>
      </c>
      <c r="N77" s="18"/>
      <c r="O77" s="39" t="s">
        <v>6</v>
      </c>
      <c r="P77" s="18"/>
    </row>
    <row r="78" spans="1:16" x14ac:dyDescent="0.3">
      <c r="A78" s="77" t="s">
        <v>6</v>
      </c>
      <c r="B78" s="18"/>
      <c r="C78" s="77" t="s">
        <v>214</v>
      </c>
      <c r="D78" s="18"/>
      <c r="E78" s="77" t="s">
        <v>215</v>
      </c>
      <c r="F78" s="18"/>
      <c r="G78" s="18"/>
      <c r="H78" s="18"/>
      <c r="I78" s="18"/>
      <c r="J78" s="18"/>
      <c r="K78" s="40" t="s">
        <v>6</v>
      </c>
      <c r="L78" s="18"/>
      <c r="M78" s="40">
        <v>2867.83</v>
      </c>
      <c r="N78" s="18"/>
      <c r="O78" s="39" t="s">
        <v>6</v>
      </c>
      <c r="P78" s="18"/>
    </row>
    <row r="79" spans="1:16" x14ac:dyDescent="0.3">
      <c r="A79" s="77" t="s">
        <v>6</v>
      </c>
      <c r="B79" s="18"/>
      <c r="C79" s="77" t="s">
        <v>216</v>
      </c>
      <c r="D79" s="18"/>
      <c r="E79" s="77" t="s">
        <v>217</v>
      </c>
      <c r="F79" s="18"/>
      <c r="G79" s="18"/>
      <c r="H79" s="18"/>
      <c r="I79" s="18"/>
      <c r="J79" s="18"/>
      <c r="K79" s="40" t="s">
        <v>6</v>
      </c>
      <c r="L79" s="18"/>
      <c r="M79" s="40">
        <v>1815.16</v>
      </c>
      <c r="N79" s="18"/>
      <c r="O79" s="39" t="s">
        <v>6</v>
      </c>
      <c r="P79" s="18"/>
    </row>
    <row r="80" spans="1:16" x14ac:dyDescent="0.3">
      <c r="A80" s="77" t="s">
        <v>6</v>
      </c>
      <c r="B80" s="18"/>
      <c r="C80" s="77" t="s">
        <v>218</v>
      </c>
      <c r="D80" s="18"/>
      <c r="E80" s="77" t="s">
        <v>219</v>
      </c>
      <c r="F80" s="18"/>
      <c r="G80" s="18"/>
      <c r="H80" s="18"/>
      <c r="I80" s="18"/>
      <c r="J80" s="18"/>
      <c r="K80" s="40" t="s">
        <v>6</v>
      </c>
      <c r="L80" s="18"/>
      <c r="M80" s="40">
        <v>92.71</v>
      </c>
      <c r="N80" s="18"/>
      <c r="O80" s="39" t="s">
        <v>6</v>
      </c>
      <c r="P80" s="18"/>
    </row>
    <row r="81" spans="1:16" x14ac:dyDescent="0.3">
      <c r="A81" s="78" t="s">
        <v>6</v>
      </c>
      <c r="B81" s="18"/>
      <c r="C81" s="78" t="s">
        <v>165</v>
      </c>
      <c r="D81" s="18"/>
      <c r="E81" s="78" t="s">
        <v>166</v>
      </c>
      <c r="F81" s="18"/>
      <c r="G81" s="18"/>
      <c r="H81" s="18"/>
      <c r="I81" s="18"/>
      <c r="J81" s="18"/>
      <c r="K81" s="79">
        <v>2100</v>
      </c>
      <c r="L81" s="18"/>
      <c r="M81" s="79">
        <v>1083.47</v>
      </c>
      <c r="N81" s="18"/>
      <c r="O81" s="76">
        <v>51.59</v>
      </c>
      <c r="P81" s="18"/>
    </row>
    <row r="82" spans="1:16" x14ac:dyDescent="0.3">
      <c r="A82" s="77" t="s">
        <v>6</v>
      </c>
      <c r="B82" s="18"/>
      <c r="C82" s="77" t="s">
        <v>220</v>
      </c>
      <c r="D82" s="18"/>
      <c r="E82" s="77" t="s">
        <v>221</v>
      </c>
      <c r="F82" s="18"/>
      <c r="G82" s="18"/>
      <c r="H82" s="18"/>
      <c r="I82" s="18"/>
      <c r="J82" s="18"/>
      <c r="K82" s="40" t="s">
        <v>6</v>
      </c>
      <c r="L82" s="18"/>
      <c r="M82" s="40">
        <v>1083.47</v>
      </c>
      <c r="N82" s="18"/>
      <c r="O82" s="39" t="s">
        <v>6</v>
      </c>
      <c r="P82" s="18"/>
    </row>
    <row r="83" spans="1:16" x14ac:dyDescent="0.3">
      <c r="A83" s="78" t="s">
        <v>6</v>
      </c>
      <c r="B83" s="18"/>
      <c r="C83" s="78" t="s">
        <v>168</v>
      </c>
      <c r="D83" s="18"/>
      <c r="E83" s="78" t="s">
        <v>169</v>
      </c>
      <c r="F83" s="18"/>
      <c r="G83" s="18"/>
      <c r="H83" s="18"/>
      <c r="I83" s="18"/>
      <c r="J83" s="18"/>
      <c r="K83" s="79">
        <v>9500</v>
      </c>
      <c r="L83" s="18"/>
      <c r="M83" s="79">
        <v>3076</v>
      </c>
      <c r="N83" s="18"/>
      <c r="O83" s="76">
        <v>32.380000000000003</v>
      </c>
      <c r="P83" s="18"/>
    </row>
    <row r="84" spans="1:16" x14ac:dyDescent="0.3">
      <c r="A84" s="77" t="s">
        <v>6</v>
      </c>
      <c r="B84" s="18"/>
      <c r="C84" s="77" t="s">
        <v>222</v>
      </c>
      <c r="D84" s="18"/>
      <c r="E84" s="77" t="s">
        <v>223</v>
      </c>
      <c r="F84" s="18"/>
      <c r="G84" s="18"/>
      <c r="H84" s="18"/>
      <c r="I84" s="18"/>
      <c r="J84" s="18"/>
      <c r="K84" s="40" t="s">
        <v>6</v>
      </c>
      <c r="L84" s="18"/>
      <c r="M84" s="40">
        <v>2700</v>
      </c>
      <c r="N84" s="18"/>
      <c r="O84" s="39" t="s">
        <v>6</v>
      </c>
      <c r="P84" s="18"/>
    </row>
    <row r="85" spans="1:16" x14ac:dyDescent="0.3">
      <c r="A85" s="77" t="s">
        <v>6</v>
      </c>
      <c r="B85" s="18"/>
      <c r="C85" s="77" t="s">
        <v>170</v>
      </c>
      <c r="D85" s="18"/>
      <c r="E85" s="77" t="s">
        <v>171</v>
      </c>
      <c r="F85" s="18"/>
      <c r="G85" s="18"/>
      <c r="H85" s="18"/>
      <c r="I85" s="18"/>
      <c r="J85" s="18"/>
      <c r="K85" s="40" t="s">
        <v>6</v>
      </c>
      <c r="L85" s="18"/>
      <c r="M85" s="40">
        <v>376</v>
      </c>
      <c r="N85" s="18"/>
      <c r="O85" s="39" t="s">
        <v>6</v>
      </c>
      <c r="P85" s="18"/>
    </row>
    <row r="86" spans="1:16" x14ac:dyDescent="0.3">
      <c r="A86" s="80" t="s">
        <v>6</v>
      </c>
      <c r="B86" s="18"/>
      <c r="C86" s="80" t="s">
        <v>106</v>
      </c>
      <c r="D86" s="18"/>
      <c r="E86" s="18"/>
      <c r="F86" s="18"/>
      <c r="G86" s="18"/>
      <c r="H86" s="18"/>
      <c r="I86" s="18"/>
      <c r="J86" s="18"/>
      <c r="K86" s="81">
        <v>17800</v>
      </c>
      <c r="L86" s="18"/>
      <c r="M86" s="81">
        <v>8405.1</v>
      </c>
      <c r="N86" s="18"/>
      <c r="O86" s="82">
        <v>47.22</v>
      </c>
      <c r="P86" s="18"/>
    </row>
    <row r="87" spans="1:16" x14ac:dyDescent="0.3">
      <c r="A87" s="80" t="s">
        <v>6</v>
      </c>
      <c r="B87" s="18"/>
      <c r="C87" s="80" t="s">
        <v>107</v>
      </c>
      <c r="D87" s="18"/>
      <c r="E87" s="18"/>
      <c r="F87" s="18"/>
      <c r="G87" s="18"/>
      <c r="H87" s="18"/>
      <c r="I87" s="18"/>
      <c r="J87" s="18"/>
      <c r="K87" s="81">
        <v>17800</v>
      </c>
      <c r="L87" s="18"/>
      <c r="M87" s="81">
        <v>8405.1</v>
      </c>
      <c r="N87" s="18"/>
      <c r="O87" s="82">
        <v>47.22</v>
      </c>
      <c r="P87" s="18"/>
    </row>
    <row r="88" spans="1:16" x14ac:dyDescent="0.3">
      <c r="A88" s="78" t="s">
        <v>6</v>
      </c>
      <c r="B88" s="18"/>
      <c r="C88" s="78" t="s">
        <v>157</v>
      </c>
      <c r="D88" s="18"/>
      <c r="E88" s="78" t="s">
        <v>158</v>
      </c>
      <c r="F88" s="18"/>
      <c r="G88" s="18"/>
      <c r="H88" s="18"/>
      <c r="I88" s="18"/>
      <c r="J88" s="18"/>
      <c r="K88" s="79">
        <v>15200</v>
      </c>
      <c r="L88" s="18"/>
      <c r="M88" s="79">
        <v>7806.1</v>
      </c>
      <c r="N88" s="18"/>
      <c r="O88" s="76">
        <v>51.36</v>
      </c>
      <c r="P88" s="18"/>
    </row>
    <row r="89" spans="1:16" x14ac:dyDescent="0.3">
      <c r="A89" s="77" t="s">
        <v>6</v>
      </c>
      <c r="B89" s="18"/>
      <c r="C89" s="77" t="s">
        <v>190</v>
      </c>
      <c r="D89" s="18"/>
      <c r="E89" s="77" t="s">
        <v>191</v>
      </c>
      <c r="F89" s="18"/>
      <c r="G89" s="18"/>
      <c r="H89" s="18"/>
      <c r="I89" s="18"/>
      <c r="J89" s="18"/>
      <c r="K89" s="40" t="s">
        <v>6</v>
      </c>
      <c r="L89" s="18"/>
      <c r="M89" s="40">
        <v>985</v>
      </c>
      <c r="N89" s="18"/>
      <c r="O89" s="39" t="s">
        <v>6</v>
      </c>
      <c r="P89" s="18"/>
    </row>
    <row r="90" spans="1:16" x14ac:dyDescent="0.3">
      <c r="A90" s="77" t="s">
        <v>6</v>
      </c>
      <c r="B90" s="18"/>
      <c r="C90" s="77" t="s">
        <v>159</v>
      </c>
      <c r="D90" s="18"/>
      <c r="E90" s="77" t="s">
        <v>160</v>
      </c>
      <c r="F90" s="18"/>
      <c r="G90" s="18"/>
      <c r="H90" s="18"/>
      <c r="I90" s="18"/>
      <c r="J90" s="18"/>
      <c r="K90" s="40" t="s">
        <v>6</v>
      </c>
      <c r="L90" s="18"/>
      <c r="M90" s="40">
        <v>5786.1</v>
      </c>
      <c r="N90" s="18"/>
      <c r="O90" s="39" t="s">
        <v>6</v>
      </c>
      <c r="P90" s="18"/>
    </row>
    <row r="91" spans="1:16" x14ac:dyDescent="0.3">
      <c r="A91" s="77" t="s">
        <v>6</v>
      </c>
      <c r="B91" s="18"/>
      <c r="C91" s="77" t="s">
        <v>198</v>
      </c>
      <c r="D91" s="18"/>
      <c r="E91" s="77" t="s">
        <v>199</v>
      </c>
      <c r="F91" s="18"/>
      <c r="G91" s="18"/>
      <c r="H91" s="18"/>
      <c r="I91" s="18"/>
      <c r="J91" s="18"/>
      <c r="K91" s="40" t="s">
        <v>6</v>
      </c>
      <c r="L91" s="18"/>
      <c r="M91" s="40">
        <v>1035</v>
      </c>
      <c r="N91" s="18"/>
      <c r="O91" s="39" t="s">
        <v>6</v>
      </c>
      <c r="P91" s="18"/>
    </row>
    <row r="92" spans="1:16" x14ac:dyDescent="0.3">
      <c r="A92" s="78" t="s">
        <v>6</v>
      </c>
      <c r="B92" s="18"/>
      <c r="C92" s="78" t="s">
        <v>168</v>
      </c>
      <c r="D92" s="18"/>
      <c r="E92" s="78" t="s">
        <v>169</v>
      </c>
      <c r="F92" s="18"/>
      <c r="G92" s="18"/>
      <c r="H92" s="18"/>
      <c r="I92" s="18"/>
      <c r="J92" s="18"/>
      <c r="K92" s="79">
        <v>2600</v>
      </c>
      <c r="L92" s="18"/>
      <c r="M92" s="79">
        <v>599</v>
      </c>
      <c r="N92" s="18"/>
      <c r="O92" s="76">
        <v>23.04</v>
      </c>
      <c r="P92" s="18"/>
    </row>
    <row r="93" spans="1:16" x14ac:dyDescent="0.3">
      <c r="A93" s="77" t="s">
        <v>6</v>
      </c>
      <c r="B93" s="18"/>
      <c r="C93" s="77" t="s">
        <v>222</v>
      </c>
      <c r="D93" s="18"/>
      <c r="E93" s="77" t="s">
        <v>223</v>
      </c>
      <c r="F93" s="18"/>
      <c r="G93" s="18"/>
      <c r="H93" s="18"/>
      <c r="I93" s="18"/>
      <c r="J93" s="18"/>
      <c r="K93" s="40" t="s">
        <v>6</v>
      </c>
      <c r="L93" s="18"/>
      <c r="M93" s="40">
        <v>599</v>
      </c>
      <c r="N93" s="18"/>
      <c r="O93" s="39" t="s">
        <v>6</v>
      </c>
      <c r="P93" s="18"/>
    </row>
    <row r="94" spans="1:16" x14ac:dyDescent="0.3">
      <c r="A94" s="80" t="s">
        <v>6</v>
      </c>
      <c r="B94" s="18"/>
      <c r="C94" s="80" t="s">
        <v>108</v>
      </c>
      <c r="D94" s="18"/>
      <c r="E94" s="18"/>
      <c r="F94" s="18"/>
      <c r="G94" s="18"/>
      <c r="H94" s="18"/>
      <c r="I94" s="18"/>
      <c r="J94" s="18"/>
      <c r="K94" s="81">
        <v>5500</v>
      </c>
      <c r="L94" s="18"/>
      <c r="M94" s="81">
        <v>0</v>
      </c>
      <c r="N94" s="18"/>
      <c r="O94" s="82">
        <v>0</v>
      </c>
      <c r="P94" s="18"/>
    </row>
    <row r="95" spans="1:16" x14ac:dyDescent="0.3">
      <c r="A95" s="80" t="s">
        <v>6</v>
      </c>
      <c r="B95" s="18"/>
      <c r="C95" s="80" t="s">
        <v>109</v>
      </c>
      <c r="D95" s="18"/>
      <c r="E95" s="18"/>
      <c r="F95" s="18"/>
      <c r="G95" s="18"/>
      <c r="H95" s="18"/>
      <c r="I95" s="18"/>
      <c r="J95" s="18"/>
      <c r="K95" s="81">
        <v>5500</v>
      </c>
      <c r="L95" s="18"/>
      <c r="M95" s="81">
        <v>0</v>
      </c>
      <c r="N95" s="18"/>
      <c r="O95" s="82">
        <v>0</v>
      </c>
      <c r="P95" s="18"/>
    </row>
    <row r="96" spans="1:16" x14ac:dyDescent="0.3">
      <c r="A96" s="78" t="s">
        <v>6</v>
      </c>
      <c r="B96" s="18"/>
      <c r="C96" s="78" t="s">
        <v>157</v>
      </c>
      <c r="D96" s="18"/>
      <c r="E96" s="78" t="s">
        <v>158</v>
      </c>
      <c r="F96" s="18"/>
      <c r="G96" s="18"/>
      <c r="H96" s="18"/>
      <c r="I96" s="18"/>
      <c r="J96" s="18"/>
      <c r="K96" s="79">
        <v>4500</v>
      </c>
      <c r="L96" s="18"/>
      <c r="M96" s="79">
        <v>0</v>
      </c>
      <c r="N96" s="18"/>
      <c r="O96" s="76">
        <v>0</v>
      </c>
      <c r="P96" s="18"/>
    </row>
    <row r="97" spans="1:16" x14ac:dyDescent="0.3">
      <c r="A97" s="78" t="s">
        <v>6</v>
      </c>
      <c r="B97" s="18"/>
      <c r="C97" s="78" t="s">
        <v>168</v>
      </c>
      <c r="D97" s="18"/>
      <c r="E97" s="78" t="s">
        <v>169</v>
      </c>
      <c r="F97" s="18"/>
      <c r="G97" s="18"/>
      <c r="H97" s="18"/>
      <c r="I97" s="18"/>
      <c r="J97" s="18"/>
      <c r="K97" s="79">
        <v>1000</v>
      </c>
      <c r="L97" s="18"/>
      <c r="M97" s="79">
        <v>0</v>
      </c>
      <c r="N97" s="18"/>
      <c r="O97" s="76">
        <v>0</v>
      </c>
      <c r="P97" s="18"/>
    </row>
    <row r="98" spans="1:16" x14ac:dyDescent="0.3">
      <c r="A98" s="84"/>
      <c r="B98" s="18"/>
      <c r="C98" s="84" t="s">
        <v>224</v>
      </c>
      <c r="D98" s="18"/>
      <c r="E98" s="84" t="s">
        <v>225</v>
      </c>
      <c r="F98" s="18"/>
      <c r="G98" s="18"/>
      <c r="H98" s="18"/>
      <c r="I98" s="18"/>
      <c r="J98" s="18"/>
      <c r="K98" s="85">
        <v>1600</v>
      </c>
      <c r="L98" s="18"/>
      <c r="M98" s="85">
        <v>1600</v>
      </c>
      <c r="N98" s="18"/>
      <c r="O98" s="83">
        <v>100</v>
      </c>
      <c r="P98" s="18"/>
    </row>
    <row r="99" spans="1:16" x14ac:dyDescent="0.3">
      <c r="A99" s="80" t="s">
        <v>6</v>
      </c>
      <c r="B99" s="18"/>
      <c r="C99" s="80" t="s">
        <v>100</v>
      </c>
      <c r="D99" s="18"/>
      <c r="E99" s="18"/>
      <c r="F99" s="18"/>
      <c r="G99" s="18"/>
      <c r="H99" s="18"/>
      <c r="I99" s="18"/>
      <c r="J99" s="18"/>
      <c r="K99" s="81">
        <v>1600</v>
      </c>
      <c r="L99" s="18"/>
      <c r="M99" s="81">
        <v>1600</v>
      </c>
      <c r="N99" s="18"/>
      <c r="O99" s="82">
        <v>100</v>
      </c>
      <c r="P99" s="18"/>
    </row>
    <row r="100" spans="1:16" x14ac:dyDescent="0.3">
      <c r="A100" s="80" t="s">
        <v>6</v>
      </c>
      <c r="B100" s="18"/>
      <c r="C100" s="80" t="s">
        <v>101</v>
      </c>
      <c r="D100" s="18"/>
      <c r="E100" s="18"/>
      <c r="F100" s="18"/>
      <c r="G100" s="18"/>
      <c r="H100" s="18"/>
      <c r="I100" s="18"/>
      <c r="J100" s="18"/>
      <c r="K100" s="81">
        <v>1600</v>
      </c>
      <c r="L100" s="18"/>
      <c r="M100" s="81">
        <v>1600</v>
      </c>
      <c r="N100" s="18"/>
      <c r="O100" s="82">
        <v>100</v>
      </c>
      <c r="P100" s="18"/>
    </row>
    <row r="101" spans="1:16" x14ac:dyDescent="0.3">
      <c r="A101" s="78" t="s">
        <v>6</v>
      </c>
      <c r="B101" s="18"/>
      <c r="C101" s="78" t="s">
        <v>157</v>
      </c>
      <c r="D101" s="18"/>
      <c r="E101" s="78" t="s">
        <v>158</v>
      </c>
      <c r="F101" s="18"/>
      <c r="G101" s="18"/>
      <c r="H101" s="18"/>
      <c r="I101" s="18"/>
      <c r="J101" s="18"/>
      <c r="K101" s="79">
        <v>1600</v>
      </c>
      <c r="L101" s="18"/>
      <c r="M101" s="79">
        <v>1600</v>
      </c>
      <c r="N101" s="18"/>
      <c r="O101" s="76">
        <v>100</v>
      </c>
      <c r="P101" s="18"/>
    </row>
    <row r="102" spans="1:16" x14ac:dyDescent="0.3">
      <c r="A102" s="77" t="s">
        <v>6</v>
      </c>
      <c r="B102" s="18"/>
      <c r="C102" s="77" t="s">
        <v>182</v>
      </c>
      <c r="D102" s="18"/>
      <c r="E102" s="77" t="s">
        <v>183</v>
      </c>
      <c r="F102" s="18"/>
      <c r="G102" s="18"/>
      <c r="H102" s="18"/>
      <c r="I102" s="18"/>
      <c r="J102" s="18"/>
      <c r="K102" s="40" t="s">
        <v>6</v>
      </c>
      <c r="L102" s="18"/>
      <c r="M102" s="40">
        <v>1600</v>
      </c>
      <c r="N102" s="18"/>
      <c r="O102" s="39" t="s">
        <v>6</v>
      </c>
      <c r="P102" s="18"/>
    </row>
  </sheetData>
  <mergeCells count="531">
    <mergeCell ref="A7:P7"/>
    <mergeCell ref="A11:P11"/>
    <mergeCell ref="K12:L12"/>
    <mergeCell ref="M12:N12"/>
    <mergeCell ref="O12:P12"/>
    <mergeCell ref="A12:B12"/>
    <mergeCell ref="C12:J12"/>
    <mergeCell ref="A8:P8"/>
    <mergeCell ref="A9:P9"/>
    <mergeCell ref="K14:L14"/>
    <mergeCell ref="M14:N14"/>
    <mergeCell ref="O14:P14"/>
    <mergeCell ref="A14:B14"/>
    <mergeCell ref="C14:D14"/>
    <mergeCell ref="E14:J14"/>
    <mergeCell ref="K13:L13"/>
    <mergeCell ref="M13:N13"/>
    <mergeCell ref="O13:P13"/>
    <mergeCell ref="A13:B13"/>
    <mergeCell ref="C13:J13"/>
    <mergeCell ref="A15:J15"/>
    <mergeCell ref="K15:L15"/>
    <mergeCell ref="M15:N15"/>
    <mergeCell ref="O15:P15"/>
    <mergeCell ref="A16:B16"/>
    <mergeCell ref="C16:J16"/>
    <mergeCell ref="K16:L16"/>
    <mergeCell ref="M16:N16"/>
    <mergeCell ref="O16:P16"/>
    <mergeCell ref="A18:B18"/>
    <mergeCell ref="C18:J18"/>
    <mergeCell ref="K18:L18"/>
    <mergeCell ref="M18:N18"/>
    <mergeCell ref="O18:P18"/>
    <mergeCell ref="A17:B17"/>
    <mergeCell ref="C17:J17"/>
    <mergeCell ref="K17:L17"/>
    <mergeCell ref="M17:N17"/>
    <mergeCell ref="O17:P17"/>
    <mergeCell ref="O19:P19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A22:B22"/>
    <mergeCell ref="C22:J22"/>
    <mergeCell ref="K22:L22"/>
    <mergeCell ref="M22:N22"/>
    <mergeCell ref="O22:P22"/>
    <mergeCell ref="A21:B21"/>
    <mergeCell ref="C21:J21"/>
    <mergeCell ref="K21:L21"/>
    <mergeCell ref="M21:N21"/>
    <mergeCell ref="O21:P21"/>
    <mergeCell ref="O23:P23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5:P25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7:P27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9:P29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31:P31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3:P33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5:P35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A39:B39"/>
    <mergeCell ref="C39:J39"/>
    <mergeCell ref="K39:L39"/>
    <mergeCell ref="M39:N39"/>
    <mergeCell ref="O39:P39"/>
    <mergeCell ref="O37:P37"/>
    <mergeCell ref="A38:B38"/>
    <mergeCell ref="C38:J38"/>
    <mergeCell ref="K38:L38"/>
    <mergeCell ref="M38:N38"/>
    <mergeCell ref="O38:P38"/>
    <mergeCell ref="A37:B37"/>
    <mergeCell ref="C37:D37"/>
    <mergeCell ref="E37:J37"/>
    <mergeCell ref="K37:L37"/>
    <mergeCell ref="M37:N37"/>
    <mergeCell ref="O40:P40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O42:P42"/>
    <mergeCell ref="A43:B43"/>
    <mergeCell ref="C43:D43"/>
    <mergeCell ref="E43:J43"/>
    <mergeCell ref="K43:L43"/>
    <mergeCell ref="M43:N43"/>
    <mergeCell ref="O43:P43"/>
    <mergeCell ref="A42:B42"/>
    <mergeCell ref="C42:D42"/>
    <mergeCell ref="E42:J42"/>
    <mergeCell ref="K42:L42"/>
    <mergeCell ref="M42:N42"/>
    <mergeCell ref="O44:P44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6:P46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8:P48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50:P50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O52:P52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4:P54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A57:B57"/>
    <mergeCell ref="C57:J57"/>
    <mergeCell ref="K57:L57"/>
    <mergeCell ref="M57:N57"/>
    <mergeCell ref="O57:P57"/>
    <mergeCell ref="A56:B56"/>
    <mergeCell ref="C56:J56"/>
    <mergeCell ref="K56:L56"/>
    <mergeCell ref="M56:N56"/>
    <mergeCell ref="O56:P56"/>
    <mergeCell ref="O58:P58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60:P60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62:P62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4:P64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6:P66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8:P68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O70:P70"/>
    <mergeCell ref="A71:B71"/>
    <mergeCell ref="C71:D71"/>
    <mergeCell ref="E71:J71"/>
    <mergeCell ref="K71:L71"/>
    <mergeCell ref="M71:N71"/>
    <mergeCell ref="O71:P71"/>
    <mergeCell ref="A70:B70"/>
    <mergeCell ref="C70:D70"/>
    <mergeCell ref="E70:J70"/>
    <mergeCell ref="K70:L70"/>
    <mergeCell ref="M70:N70"/>
    <mergeCell ref="O72:P72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4:P74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6:P76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8:P78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80:P80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2:P82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4:P84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A87:B87"/>
    <mergeCell ref="C87:J87"/>
    <mergeCell ref="K87:L87"/>
    <mergeCell ref="M87:N87"/>
    <mergeCell ref="O87:P87"/>
    <mergeCell ref="A86:B86"/>
    <mergeCell ref="C86:J86"/>
    <mergeCell ref="K86:L86"/>
    <mergeCell ref="M86:N86"/>
    <mergeCell ref="O86:P86"/>
    <mergeCell ref="O88:P88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90:P90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92:P92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A95:B95"/>
    <mergeCell ref="C95:J95"/>
    <mergeCell ref="K95:L95"/>
    <mergeCell ref="M95:N95"/>
    <mergeCell ref="O95:P95"/>
    <mergeCell ref="A94:B94"/>
    <mergeCell ref="C94:J94"/>
    <mergeCell ref="K94:L94"/>
    <mergeCell ref="M94:N94"/>
    <mergeCell ref="O94:P94"/>
    <mergeCell ref="O96:P96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A100:B100"/>
    <mergeCell ref="C100:J100"/>
    <mergeCell ref="K100:L100"/>
    <mergeCell ref="M100:N100"/>
    <mergeCell ref="O100:P100"/>
    <mergeCell ref="O98:P98"/>
    <mergeCell ref="A99:B99"/>
    <mergeCell ref="C99:J99"/>
    <mergeCell ref="K99:L99"/>
    <mergeCell ref="M99:N99"/>
    <mergeCell ref="O99:P99"/>
    <mergeCell ref="A98:B98"/>
    <mergeCell ref="C98:D98"/>
    <mergeCell ref="E98:J98"/>
    <mergeCell ref="K98:L98"/>
    <mergeCell ref="M98:N98"/>
    <mergeCell ref="O101:P101"/>
    <mergeCell ref="A102:B102"/>
    <mergeCell ref="C102:D102"/>
    <mergeCell ref="E102:J102"/>
    <mergeCell ref="K102:L102"/>
    <mergeCell ref="M102:N102"/>
    <mergeCell ref="O102:P102"/>
    <mergeCell ref="A101:B101"/>
    <mergeCell ref="C101:D101"/>
    <mergeCell ref="E101:J101"/>
    <mergeCell ref="K101:L101"/>
    <mergeCell ref="M101:N101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E_2017</cp:lastModifiedBy>
  <cp:lastPrinted>2024-07-12T11:26:57Z</cp:lastPrinted>
  <dcterms:created xsi:type="dcterms:W3CDTF">2024-07-11T11:54:05Z</dcterms:created>
  <dcterms:modified xsi:type="dcterms:W3CDTF">2024-07-12T11:27:02Z</dcterms:modified>
</cp:coreProperties>
</file>